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<sst xmlns="http://schemas.openxmlformats.org/spreadsheetml/2006/main" count="157" uniqueCount="101">
  <si>
    <t>Player</t>
  </si>
  <si>
    <t>In</t>
  </si>
  <si>
    <t>Out</t>
  </si>
  <si>
    <t>Total</t>
  </si>
  <si>
    <t>Team</t>
  </si>
  <si>
    <t>Strokes</t>
  </si>
  <si>
    <t>Sort</t>
  </si>
  <si>
    <t>Par by Hole</t>
  </si>
  <si>
    <t>Yardage</t>
  </si>
  <si>
    <t>Rating</t>
  </si>
  <si>
    <t>Date</t>
  </si>
  <si>
    <t>Site</t>
  </si>
  <si>
    <t>Event</t>
  </si>
  <si>
    <t>Kaukauna</t>
  </si>
  <si>
    <t>Menasha</t>
  </si>
  <si>
    <t>Neenah</t>
  </si>
  <si>
    <t>Oshkosh West</t>
  </si>
  <si>
    <t>Xavier</t>
  </si>
  <si>
    <t>Neenah VARSITY  Invite</t>
  </si>
  <si>
    <t>Ridgeway Country Club</t>
  </si>
  <si>
    <t>72.0 / 128</t>
  </si>
  <si>
    <t>Badger</t>
  </si>
  <si>
    <t>Cedarburg</t>
  </si>
  <si>
    <t>Hortonville</t>
  </si>
  <si>
    <t>Kimberly</t>
  </si>
  <si>
    <t>Stevens Point</t>
  </si>
  <si>
    <t>Waukesha West</t>
  </si>
  <si>
    <t>Waunakee</t>
  </si>
  <si>
    <t>Fond du Lac</t>
  </si>
  <si>
    <t>Willie Wittmann</t>
  </si>
  <si>
    <t>Evan Rabas</t>
  </si>
  <si>
    <t>Mitchell Wittmann</t>
  </si>
  <si>
    <t>Nathan Shortess</t>
  </si>
  <si>
    <t>Logan Handy</t>
  </si>
  <si>
    <t>Wyatt Stickney</t>
  </si>
  <si>
    <t>Connor O'Keefe</t>
  </si>
  <si>
    <t>John Schnabel</t>
  </si>
  <si>
    <t>Brett Wolff</t>
  </si>
  <si>
    <t>Travis Meier</t>
  </si>
  <si>
    <t>Matt Weber</t>
  </si>
  <si>
    <t>Garrett Hoffman</t>
  </si>
  <si>
    <t>Ben Sawicky</t>
  </si>
  <si>
    <t>Jonah Buss</t>
  </si>
  <si>
    <t>Henry Mulvey</t>
  </si>
  <si>
    <t>Tony Chiodi</t>
  </si>
  <si>
    <t>Jordan Entwisle</t>
  </si>
  <si>
    <t>Brad Veldhorst</t>
  </si>
  <si>
    <t>Nathan Pronschinske</t>
  </si>
  <si>
    <t>David Kotalik</t>
  </si>
  <si>
    <t>Mike Agnello</t>
  </si>
  <si>
    <t>Joe Coxey</t>
  </si>
  <si>
    <t>Luke Dutelle</t>
  </si>
  <si>
    <t>Mundo Lazcano</t>
  </si>
  <si>
    <t>Aaron Berek</t>
  </si>
  <si>
    <t>Lucas Melotik</t>
  </si>
  <si>
    <t>Chris Thome</t>
  </si>
  <si>
    <t>Jamie Koeppl</t>
  </si>
  <si>
    <t>Andrew Reinemann</t>
  </si>
  <si>
    <t>Taylor Piel</t>
  </si>
  <si>
    <t>Dylan Jansen</t>
  </si>
  <si>
    <t>Nick Creegan</t>
  </si>
  <si>
    <t>Kraig Perlberg</t>
  </si>
  <si>
    <t>Jeffrey Schweitzer</t>
  </si>
  <si>
    <t>Joe DuChateau</t>
  </si>
  <si>
    <t>Charlie Blagoue</t>
  </si>
  <si>
    <t>Mitch Cardinal</t>
  </si>
  <si>
    <t>Brett Vollmer</t>
  </si>
  <si>
    <t>Zach Ransom</t>
  </si>
  <si>
    <t xml:space="preserve">Peter Karr  </t>
  </si>
  <si>
    <t xml:space="preserve">Keith Schwefel </t>
  </si>
  <si>
    <t xml:space="preserve">Hayden Hochevar </t>
  </si>
  <si>
    <t xml:space="preserve">Adam Evans </t>
  </si>
  <si>
    <t xml:space="preserve">Tyler Hall </t>
  </si>
  <si>
    <t>Zach Gaugert</t>
  </si>
  <si>
    <t>Austin Braska</t>
  </si>
  <si>
    <t xml:space="preserve">Devin Lysne  </t>
  </si>
  <si>
    <t xml:space="preserve">Luke Briesath  </t>
  </si>
  <si>
    <t>Kyle Connors</t>
  </si>
  <si>
    <t>Wisconsin Dells</t>
  </si>
  <si>
    <t>Tommy Sturdivant</t>
  </si>
  <si>
    <t>Pat Moynihan</t>
  </si>
  <si>
    <t>Brandon Mueller</t>
  </si>
  <si>
    <t>Matt Lipina</t>
  </si>
  <si>
    <t>Matt Ewald</t>
  </si>
  <si>
    <t>Ryan Hofmeister</t>
  </si>
  <si>
    <t>Alex Okray</t>
  </si>
  <si>
    <t>Trevor Thomas</t>
  </si>
  <si>
    <t>James McDonald</t>
  </si>
  <si>
    <t>Colton Woyak</t>
  </si>
  <si>
    <t>Jared Seufzer</t>
  </si>
  <si>
    <t>Caleb Fedewa</t>
  </si>
  <si>
    <t>Bryce Buesing</t>
  </si>
  <si>
    <t>Sean Kendall</t>
  </si>
  <si>
    <t>Jason Seufzer</t>
  </si>
  <si>
    <t>Max Mantey</t>
  </si>
  <si>
    <t>Charlie Lorge</t>
  </si>
  <si>
    <t>Joey Rezner</t>
  </si>
  <si>
    <t>Keaton Clark</t>
  </si>
  <si>
    <t>Danny VandeHey</t>
  </si>
  <si>
    <t>Grant Mauer</t>
  </si>
  <si>
    <t>WD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</si>
</sst>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name val="Tahoma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" fontId="7" fillId="0" borderId="13" xfId="0" applyNumberFormat="1" applyFont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2" fillId="36" borderId="13" xfId="0" applyFont="1" applyFill="1" applyBorder="1" applyAlignment="1">
      <alignment vertical="center" wrapText="1"/>
    </xf>
    <xf numFmtId="0" fontId="12" fillId="36" borderId="13" xfId="0" applyFont="1" applyFill="1" applyBorder="1" applyAlignment="1">
      <alignment vertical="center"/>
    </xf>
    <xf numFmtId="1" fontId="7" fillId="35" borderId="14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8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164" fontId="9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0"/>
  <sheetViews>
    <sheetView tabSelected="1" view="pageBreakPreview" zoomScaleSheetLayoutView="100" zoomScalePageLayoutView="0" workbookViewId="0" topLeftCell="A16">
      <selection activeCell="Z76" sqref="Z76"/>
    </sheetView>
  </sheetViews>
  <sheetFormatPr defaultColWidth="9.140625" defaultRowHeight="12.75"/>
  <cols>
    <col min="1" max="1" width="7.28125" style="24" customWidth="1"/>
    <col min="2" max="2" width="19.57421875" style="18" customWidth="1"/>
    <col min="3" max="11" width="3.00390625" style="23" customWidth="1"/>
    <col min="12" max="12" width="4.7109375" style="23" customWidth="1"/>
    <col min="13" max="15" width="3.00390625" style="23" customWidth="1"/>
    <col min="16" max="21" width="3.00390625" style="19" customWidth="1"/>
    <col min="22" max="22" width="4.7109375" style="19" customWidth="1"/>
    <col min="23" max="23" width="7.7109375" style="19" customWidth="1"/>
    <col min="24" max="16384" width="9.140625" style="1" customWidth="1"/>
  </cols>
  <sheetData>
    <row r="1" spans="1:23" s="34" customFormat="1" ht="15.75">
      <c r="A1" s="33" t="s">
        <v>12</v>
      </c>
      <c r="B1" s="68" t="s">
        <v>18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2" t="s">
        <v>9</v>
      </c>
      <c r="N1" s="63"/>
      <c r="O1" s="63"/>
      <c r="P1" s="63"/>
      <c r="Q1" s="64" t="s">
        <v>20</v>
      </c>
      <c r="R1" s="65"/>
      <c r="S1" s="65"/>
      <c r="T1" s="65"/>
      <c r="U1" s="65"/>
      <c r="V1" s="65"/>
      <c r="W1" s="65"/>
    </row>
    <row r="2" spans="1:23" s="34" customFormat="1" ht="15.75">
      <c r="A2" s="33" t="s">
        <v>11</v>
      </c>
      <c r="B2" s="68" t="s">
        <v>19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2" t="s">
        <v>8</v>
      </c>
      <c r="N2" s="63"/>
      <c r="O2" s="63"/>
      <c r="P2" s="63"/>
      <c r="Q2" s="66">
        <v>6700</v>
      </c>
      <c r="R2" s="67"/>
      <c r="S2" s="67"/>
      <c r="T2" s="67"/>
      <c r="U2" s="67"/>
      <c r="V2" s="67"/>
      <c r="W2" s="67"/>
    </row>
    <row r="3" spans="1:23" s="34" customFormat="1" ht="15.75">
      <c r="A3" s="35" t="s">
        <v>10</v>
      </c>
      <c r="B3" s="70">
        <v>41022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</row>
    <row r="4" spans="1:23" s="27" customFormat="1" ht="15.75" customHeight="1">
      <c r="A4" s="3"/>
      <c r="B4" s="6" t="s">
        <v>7</v>
      </c>
      <c r="C4" s="13">
        <v>4</v>
      </c>
      <c r="D4" s="13">
        <v>5</v>
      </c>
      <c r="E4" s="13">
        <v>4</v>
      </c>
      <c r="F4" s="13">
        <v>5</v>
      </c>
      <c r="G4" s="13">
        <v>3</v>
      </c>
      <c r="H4" s="13">
        <v>4</v>
      </c>
      <c r="I4" s="13">
        <v>4</v>
      </c>
      <c r="J4" s="13">
        <v>3</v>
      </c>
      <c r="K4" s="13">
        <v>4</v>
      </c>
      <c r="L4" s="14">
        <f>IF(COUNTBLANK(C4:K4)&gt;0,"",SUM(C4:K4))</f>
        <v>36</v>
      </c>
      <c r="M4" s="13">
        <v>3</v>
      </c>
      <c r="N4" s="13">
        <v>5</v>
      </c>
      <c r="O4" s="13">
        <v>4</v>
      </c>
      <c r="P4" s="13">
        <v>3</v>
      </c>
      <c r="Q4" s="13">
        <v>4</v>
      </c>
      <c r="R4" s="13">
        <v>5</v>
      </c>
      <c r="S4" s="13">
        <v>4</v>
      </c>
      <c r="T4" s="13">
        <v>3</v>
      </c>
      <c r="U4" s="13">
        <v>5</v>
      </c>
      <c r="V4" s="14">
        <f>IF(COUNTBLANK(M4:U4)&gt;0,"",SUM(M4:U4))</f>
        <v>36</v>
      </c>
      <c r="W4" s="15">
        <f>IF(COUNT(L4,V4)&gt;0,SUM(L4,V4),0)</f>
        <v>72</v>
      </c>
    </row>
    <row r="5" spans="1:23" ht="12.75">
      <c r="A5" s="37"/>
      <c r="B5" s="37" t="s">
        <v>21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2.75">
      <c r="A6" s="5" t="s">
        <v>0</v>
      </c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 t="s">
        <v>1</v>
      </c>
      <c r="M6" s="9">
        <v>10</v>
      </c>
      <c r="N6" s="9">
        <v>11</v>
      </c>
      <c r="O6" s="9">
        <v>12</v>
      </c>
      <c r="P6" s="9">
        <v>13</v>
      </c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10" t="s">
        <v>2</v>
      </c>
      <c r="W6" s="11" t="s">
        <v>3</v>
      </c>
    </row>
    <row r="7" spans="1:23" ht="12.75">
      <c r="A7" s="25">
        <v>1</v>
      </c>
      <c r="B7" s="12" t="s">
        <v>68</v>
      </c>
      <c r="C7" s="13">
        <v>5</v>
      </c>
      <c r="D7" s="13">
        <v>7</v>
      </c>
      <c r="E7" s="13">
        <v>9</v>
      </c>
      <c r="F7" s="13">
        <v>7</v>
      </c>
      <c r="G7" s="13">
        <v>4</v>
      </c>
      <c r="H7" s="13">
        <v>4</v>
      </c>
      <c r="I7" s="13">
        <v>5</v>
      </c>
      <c r="J7" s="13">
        <v>5</v>
      </c>
      <c r="K7" s="13">
        <v>4</v>
      </c>
      <c r="L7" s="14">
        <f>SUM(C7:K7)</f>
        <v>50</v>
      </c>
      <c r="M7" s="13">
        <v>4</v>
      </c>
      <c r="N7" s="13">
        <v>7</v>
      </c>
      <c r="O7" s="13">
        <v>5</v>
      </c>
      <c r="P7" s="13">
        <v>6</v>
      </c>
      <c r="Q7" s="13">
        <v>5</v>
      </c>
      <c r="R7" s="13">
        <v>5</v>
      </c>
      <c r="S7" s="13">
        <v>5</v>
      </c>
      <c r="T7" s="13">
        <v>3</v>
      </c>
      <c r="U7" s="13">
        <v>5</v>
      </c>
      <c r="V7" s="14">
        <f>SUM(M7:U7)</f>
        <v>45</v>
      </c>
      <c r="W7" s="15">
        <f>IF(COUNT(L7,V7)&gt;0,SUM(L7,V7),0)</f>
        <v>95</v>
      </c>
    </row>
    <row r="8" spans="1:23" ht="12.75">
      <c r="A8" s="25">
        <v>2</v>
      </c>
      <c r="B8" s="16" t="s">
        <v>69</v>
      </c>
      <c r="C8" s="13">
        <v>4</v>
      </c>
      <c r="D8" s="13">
        <v>7</v>
      </c>
      <c r="E8" s="13">
        <v>6</v>
      </c>
      <c r="F8" s="13">
        <v>11</v>
      </c>
      <c r="G8" s="13">
        <v>5</v>
      </c>
      <c r="H8" s="13">
        <v>5</v>
      </c>
      <c r="I8" s="13">
        <v>4</v>
      </c>
      <c r="J8" s="13">
        <v>5</v>
      </c>
      <c r="K8" s="13">
        <v>4</v>
      </c>
      <c r="L8" s="14">
        <f>SUM(C8:K8)</f>
        <v>51</v>
      </c>
      <c r="M8" s="13">
        <v>4</v>
      </c>
      <c r="N8" s="13">
        <v>6</v>
      </c>
      <c r="O8" s="13">
        <v>5</v>
      </c>
      <c r="P8" s="13">
        <v>5</v>
      </c>
      <c r="Q8" s="13">
        <v>4</v>
      </c>
      <c r="R8" s="13">
        <v>7</v>
      </c>
      <c r="S8" s="13">
        <v>6</v>
      </c>
      <c r="T8" s="13">
        <v>4</v>
      </c>
      <c r="U8" s="13">
        <v>7</v>
      </c>
      <c r="V8" s="14">
        <f>SUM(M8:U8)</f>
        <v>48</v>
      </c>
      <c r="W8" s="15">
        <f>IF(COUNT(L8,V8)&gt;0,SUM(L8,V8),0)</f>
        <v>99</v>
      </c>
    </row>
    <row r="9" spans="1:23" ht="12.75">
      <c r="A9" s="25">
        <v>3</v>
      </c>
      <c r="B9" s="16" t="s">
        <v>70</v>
      </c>
      <c r="C9" s="13">
        <v>5</v>
      </c>
      <c r="D9" s="13">
        <v>5</v>
      </c>
      <c r="E9" s="13">
        <v>6</v>
      </c>
      <c r="F9" s="13">
        <v>6</v>
      </c>
      <c r="G9" s="13">
        <v>6</v>
      </c>
      <c r="H9" s="13">
        <v>5</v>
      </c>
      <c r="I9" s="13">
        <v>6</v>
      </c>
      <c r="J9" s="13">
        <v>3</v>
      </c>
      <c r="K9" s="13">
        <v>6</v>
      </c>
      <c r="L9" s="14">
        <f>SUM(C9:K9)</f>
        <v>48</v>
      </c>
      <c r="M9" s="13">
        <v>5</v>
      </c>
      <c r="N9" s="13">
        <v>7</v>
      </c>
      <c r="O9" s="13">
        <v>5</v>
      </c>
      <c r="P9" s="13">
        <v>3</v>
      </c>
      <c r="Q9" s="13">
        <v>5</v>
      </c>
      <c r="R9" s="13">
        <v>6</v>
      </c>
      <c r="S9" s="13">
        <v>6</v>
      </c>
      <c r="T9" s="13">
        <v>3</v>
      </c>
      <c r="U9" s="13">
        <v>6</v>
      </c>
      <c r="V9" s="14">
        <f>SUM(M9:U9)</f>
        <v>46</v>
      </c>
      <c r="W9" s="15">
        <f>IF(COUNT(L9,V9)&gt;0,SUM(L9,V9),0)</f>
        <v>94</v>
      </c>
    </row>
    <row r="10" spans="1:23" ht="12.75">
      <c r="A10" s="25">
        <v>4</v>
      </c>
      <c r="B10" s="16" t="s">
        <v>71</v>
      </c>
      <c r="C10" s="13">
        <v>5</v>
      </c>
      <c r="D10" s="13">
        <v>5</v>
      </c>
      <c r="E10" s="13">
        <v>6</v>
      </c>
      <c r="F10" s="13">
        <v>6</v>
      </c>
      <c r="G10" s="13">
        <v>6</v>
      </c>
      <c r="H10" s="13">
        <v>5</v>
      </c>
      <c r="I10" s="13">
        <v>6</v>
      </c>
      <c r="J10" s="13">
        <v>3</v>
      </c>
      <c r="K10" s="13">
        <v>6</v>
      </c>
      <c r="L10" s="14">
        <f>SUM(C10:K10)</f>
        <v>48</v>
      </c>
      <c r="M10" s="13">
        <v>5</v>
      </c>
      <c r="N10" s="13">
        <v>7</v>
      </c>
      <c r="O10" s="13">
        <v>5</v>
      </c>
      <c r="P10" s="13">
        <v>3</v>
      </c>
      <c r="Q10" s="13">
        <v>5</v>
      </c>
      <c r="R10" s="13">
        <v>6</v>
      </c>
      <c r="S10" s="13">
        <v>6</v>
      </c>
      <c r="T10" s="13">
        <v>3</v>
      </c>
      <c r="U10" s="13">
        <v>6</v>
      </c>
      <c r="V10" s="14">
        <f>SUM(M10:U10)</f>
        <v>46</v>
      </c>
      <c r="W10" s="15">
        <f>IF(COUNT(L10,V10)&gt;0,SUM(L10,V10),0)</f>
        <v>94</v>
      </c>
    </row>
    <row r="11" spans="1:23" ht="12.75">
      <c r="A11" s="25">
        <v>5</v>
      </c>
      <c r="B11" s="16" t="s">
        <v>72</v>
      </c>
      <c r="C11" s="13">
        <v>5</v>
      </c>
      <c r="D11" s="13">
        <v>4</v>
      </c>
      <c r="E11" s="13">
        <v>5</v>
      </c>
      <c r="F11" s="13">
        <v>6</v>
      </c>
      <c r="G11" s="13">
        <v>3</v>
      </c>
      <c r="H11" s="13">
        <v>5</v>
      </c>
      <c r="I11" s="13">
        <v>5</v>
      </c>
      <c r="J11" s="13">
        <v>5</v>
      </c>
      <c r="K11" s="13">
        <v>6</v>
      </c>
      <c r="L11" s="14">
        <f>SUM(C11:K11)</f>
        <v>44</v>
      </c>
      <c r="M11" s="13">
        <v>6</v>
      </c>
      <c r="N11" s="13">
        <v>7</v>
      </c>
      <c r="O11" s="13">
        <v>5</v>
      </c>
      <c r="P11" s="13">
        <v>7</v>
      </c>
      <c r="Q11" s="13">
        <v>5</v>
      </c>
      <c r="R11" s="13">
        <v>6</v>
      </c>
      <c r="S11" s="13">
        <v>7</v>
      </c>
      <c r="T11" s="13">
        <v>5</v>
      </c>
      <c r="U11" s="13">
        <v>7</v>
      </c>
      <c r="V11" s="14">
        <f>SUM(M11:U11)</f>
        <v>55</v>
      </c>
      <c r="W11" s="15">
        <f>IF(COUNT(L11,V11)&gt;0,SUM(L11,V11),0)</f>
        <v>99</v>
      </c>
    </row>
    <row r="12" spans="3:23" ht="12.75">
      <c r="C12" s="19"/>
      <c r="D12" s="19"/>
      <c r="E12" s="19"/>
      <c r="F12" s="19"/>
      <c r="G12" s="19"/>
      <c r="H12" s="19"/>
      <c r="I12" s="19"/>
      <c r="J12" s="19"/>
      <c r="K12" s="19"/>
      <c r="L12" s="20">
        <f>(SUM(L7:L11))-(MAX(L7:L11))</f>
        <v>190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1">
        <f>IF(COUNT(W7:W11)=5,(SUM(W7:W11))-(MAX(W7:W11)),(IF(COUNT(W7:W11)=4,SUM(W7:W11),IF(COUNTBLANK(W7:W11)&gt;0,SUM(W7:W11),"DQ"))))</f>
        <v>382</v>
      </c>
    </row>
    <row r="13" spans="1:23" ht="12.75" customHeight="1">
      <c r="A13" s="37"/>
      <c r="B13" s="37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12.75">
      <c r="A14" s="5" t="s">
        <v>0</v>
      </c>
      <c r="B14" s="8"/>
      <c r="C14" s="9">
        <v>1</v>
      </c>
      <c r="D14" s="9">
        <v>2</v>
      </c>
      <c r="E14" s="9">
        <v>3</v>
      </c>
      <c r="F14" s="9">
        <v>4</v>
      </c>
      <c r="G14" s="9">
        <v>5</v>
      </c>
      <c r="H14" s="9">
        <v>6</v>
      </c>
      <c r="I14" s="9">
        <v>7</v>
      </c>
      <c r="J14" s="9">
        <v>8</v>
      </c>
      <c r="K14" s="9">
        <v>9</v>
      </c>
      <c r="L14" s="9" t="s">
        <v>1</v>
      </c>
      <c r="M14" s="9">
        <v>10</v>
      </c>
      <c r="N14" s="9">
        <v>11</v>
      </c>
      <c r="O14" s="9">
        <v>12</v>
      </c>
      <c r="P14" s="9">
        <v>13</v>
      </c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0" t="s">
        <v>2</v>
      </c>
      <c r="W14" s="11" t="s">
        <v>3</v>
      </c>
    </row>
    <row r="15" spans="1:23" ht="12.75">
      <c r="A15" s="25">
        <v>1</v>
      </c>
      <c r="B15" s="12" t="s">
        <v>58</v>
      </c>
      <c r="C15" s="13">
        <v>6</v>
      </c>
      <c r="D15" s="13">
        <v>7</v>
      </c>
      <c r="E15" s="13">
        <v>5</v>
      </c>
      <c r="F15" s="13">
        <v>6</v>
      </c>
      <c r="G15" s="13">
        <v>4</v>
      </c>
      <c r="H15" s="13">
        <v>5</v>
      </c>
      <c r="I15" s="13">
        <v>5</v>
      </c>
      <c r="J15" s="13">
        <v>2</v>
      </c>
      <c r="K15" s="13">
        <v>5</v>
      </c>
      <c r="L15" s="14">
        <f>SUM(C15:K15)</f>
        <v>45</v>
      </c>
      <c r="M15" s="13">
        <v>4</v>
      </c>
      <c r="N15" s="13">
        <v>5</v>
      </c>
      <c r="O15" s="13">
        <v>5</v>
      </c>
      <c r="P15" s="13">
        <v>4</v>
      </c>
      <c r="Q15" s="13">
        <v>7</v>
      </c>
      <c r="R15" s="13">
        <v>7</v>
      </c>
      <c r="S15" s="13">
        <v>6</v>
      </c>
      <c r="T15" s="13">
        <v>5</v>
      </c>
      <c r="U15" s="13">
        <v>5</v>
      </c>
      <c r="V15" s="14">
        <f>SUM(M15:U15)</f>
        <v>48</v>
      </c>
      <c r="W15" s="15">
        <f>IF(COUNT(L15,V15)&gt;0,SUM(L15,V15),0)</f>
        <v>93</v>
      </c>
    </row>
    <row r="16" spans="1:23" ht="12.75">
      <c r="A16" s="25">
        <v>2</v>
      </c>
      <c r="B16" s="16" t="s">
        <v>59</v>
      </c>
      <c r="C16" s="13">
        <v>7</v>
      </c>
      <c r="D16" s="13">
        <v>5</v>
      </c>
      <c r="E16" s="13">
        <v>5</v>
      </c>
      <c r="F16" s="13">
        <v>5</v>
      </c>
      <c r="G16" s="13">
        <v>3</v>
      </c>
      <c r="H16" s="13">
        <v>4</v>
      </c>
      <c r="I16" s="13">
        <v>8</v>
      </c>
      <c r="J16" s="13">
        <v>4</v>
      </c>
      <c r="K16" s="13">
        <v>5</v>
      </c>
      <c r="L16" s="14">
        <f>SUM(C16:K16)</f>
        <v>46</v>
      </c>
      <c r="M16" s="13">
        <v>4</v>
      </c>
      <c r="N16" s="13">
        <v>6</v>
      </c>
      <c r="O16" s="13">
        <v>5</v>
      </c>
      <c r="P16" s="17">
        <v>3</v>
      </c>
      <c r="Q16" s="17">
        <v>5</v>
      </c>
      <c r="R16" s="17">
        <v>6</v>
      </c>
      <c r="S16" s="17">
        <v>6</v>
      </c>
      <c r="T16" s="17">
        <v>3</v>
      </c>
      <c r="U16" s="17">
        <v>7</v>
      </c>
      <c r="V16" s="14">
        <f>SUM(M16:U16)</f>
        <v>45</v>
      </c>
      <c r="W16" s="15">
        <f>IF(COUNT(L16,V16)&gt;0,SUM(L16,V16),0)</f>
        <v>91</v>
      </c>
    </row>
    <row r="17" spans="1:23" ht="12.75">
      <c r="A17" s="25">
        <v>3</v>
      </c>
      <c r="B17" s="16" t="s">
        <v>60</v>
      </c>
      <c r="C17" s="13">
        <v>5</v>
      </c>
      <c r="D17" s="13">
        <v>6</v>
      </c>
      <c r="E17" s="13">
        <v>7</v>
      </c>
      <c r="F17" s="13">
        <v>6</v>
      </c>
      <c r="G17" s="13">
        <v>3</v>
      </c>
      <c r="H17" s="13">
        <v>7</v>
      </c>
      <c r="I17" s="13">
        <v>4</v>
      </c>
      <c r="J17" s="13">
        <v>3</v>
      </c>
      <c r="K17" s="13">
        <v>5</v>
      </c>
      <c r="L17" s="14">
        <f>SUM(C17:K17)</f>
        <v>46</v>
      </c>
      <c r="M17" s="13">
        <v>4</v>
      </c>
      <c r="N17" s="13">
        <v>7</v>
      </c>
      <c r="O17" s="13">
        <v>7</v>
      </c>
      <c r="P17" s="17">
        <v>3</v>
      </c>
      <c r="Q17" s="17">
        <v>6</v>
      </c>
      <c r="R17" s="17">
        <v>6</v>
      </c>
      <c r="S17" s="17">
        <v>6</v>
      </c>
      <c r="T17" s="17">
        <v>3</v>
      </c>
      <c r="U17" s="17">
        <v>6</v>
      </c>
      <c r="V17" s="14">
        <f>SUM(M17:U17)</f>
        <v>48</v>
      </c>
      <c r="W17" s="15">
        <f>IF(COUNT(L17,V17)&gt;0,SUM(L17,V17),0)</f>
        <v>94</v>
      </c>
    </row>
    <row r="18" spans="1:23" ht="12.75">
      <c r="A18" s="25">
        <v>4</v>
      </c>
      <c r="B18" s="16" t="s">
        <v>61</v>
      </c>
      <c r="C18" s="13">
        <v>6</v>
      </c>
      <c r="D18" s="13">
        <v>5</v>
      </c>
      <c r="E18" s="13">
        <v>5</v>
      </c>
      <c r="F18" s="13">
        <v>6</v>
      </c>
      <c r="G18" s="13">
        <v>5</v>
      </c>
      <c r="H18" s="13">
        <v>5</v>
      </c>
      <c r="I18" s="13">
        <v>7</v>
      </c>
      <c r="J18" s="13">
        <v>6</v>
      </c>
      <c r="K18" s="13">
        <v>7</v>
      </c>
      <c r="L18" s="14">
        <f>SUM(C18:K18)</f>
        <v>52</v>
      </c>
      <c r="M18" s="13">
        <v>4</v>
      </c>
      <c r="N18" s="13">
        <v>8</v>
      </c>
      <c r="O18" s="13">
        <v>6</v>
      </c>
      <c r="P18" s="17">
        <v>4</v>
      </c>
      <c r="Q18" s="17">
        <v>5</v>
      </c>
      <c r="R18" s="17">
        <v>7</v>
      </c>
      <c r="S18" s="17">
        <v>5</v>
      </c>
      <c r="T18" s="17">
        <v>3</v>
      </c>
      <c r="U18" s="17">
        <v>6</v>
      </c>
      <c r="V18" s="14">
        <f>SUM(M18:U18)</f>
        <v>48</v>
      </c>
      <c r="W18" s="15">
        <f>IF(COUNT(L18,V18)&gt;0,SUM(L18,V18),0)</f>
        <v>100</v>
      </c>
    </row>
    <row r="19" spans="1:23" ht="12.75">
      <c r="A19" s="25">
        <v>5</v>
      </c>
      <c r="B19" s="16" t="s">
        <v>62</v>
      </c>
      <c r="C19" s="13">
        <v>6</v>
      </c>
      <c r="D19" s="13">
        <v>6</v>
      </c>
      <c r="E19" s="13">
        <v>8</v>
      </c>
      <c r="F19" s="13">
        <v>7</v>
      </c>
      <c r="G19" s="13">
        <v>5</v>
      </c>
      <c r="H19" s="13">
        <v>7</v>
      </c>
      <c r="I19" s="13">
        <v>7</v>
      </c>
      <c r="J19" s="13">
        <v>3</v>
      </c>
      <c r="K19" s="13">
        <v>7</v>
      </c>
      <c r="L19" s="14">
        <f>SUM(C19:K19)</f>
        <v>56</v>
      </c>
      <c r="M19" s="13">
        <v>5</v>
      </c>
      <c r="N19" s="13">
        <v>7</v>
      </c>
      <c r="O19" s="13">
        <v>5</v>
      </c>
      <c r="P19" s="17">
        <v>4</v>
      </c>
      <c r="Q19" s="17">
        <v>6</v>
      </c>
      <c r="R19" s="17">
        <v>9</v>
      </c>
      <c r="S19" s="17">
        <v>8</v>
      </c>
      <c r="T19" s="17">
        <v>4</v>
      </c>
      <c r="U19" s="17">
        <v>8</v>
      </c>
      <c r="V19" s="14">
        <f>SUM(M19:U19)</f>
        <v>56</v>
      </c>
      <c r="W19" s="15">
        <f>IF(COUNT(L19,V19)&gt;0,SUM(L19,V19),0)</f>
        <v>112</v>
      </c>
    </row>
    <row r="20" spans="3:23" ht="12.75">
      <c r="C20" s="19"/>
      <c r="D20" s="19"/>
      <c r="E20" s="19"/>
      <c r="F20" s="19"/>
      <c r="G20" s="19"/>
      <c r="H20" s="19"/>
      <c r="I20" s="19"/>
      <c r="J20" s="19"/>
      <c r="K20" s="19"/>
      <c r="L20" s="20">
        <f>(SUM(L15:L19))-(MAX(L15:L19))</f>
        <v>189</v>
      </c>
      <c r="M20" s="19"/>
      <c r="N20" s="19"/>
      <c r="O20" s="19"/>
      <c r="V20" s="20"/>
      <c r="W20" s="21">
        <f>IF(COUNT(W15:W19)=5,(SUM(W15:W19))-(MAX(W15:W19)),(IF(COUNT(W15:W19)=4,SUM(W15:W19),IF(COUNTBLANK(W15:W19)&gt;0,SUM(W15:W19),"DQ"))))</f>
        <v>378</v>
      </c>
    </row>
    <row r="21" spans="1:23" ht="15" customHeight="1">
      <c r="A21" s="37"/>
      <c r="B21" s="37" t="s">
        <v>28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12.75">
      <c r="A22" s="5" t="s">
        <v>0</v>
      </c>
      <c r="B22" s="8"/>
      <c r="C22" s="9">
        <v>1</v>
      </c>
      <c r="D22" s="9">
        <v>2</v>
      </c>
      <c r="E22" s="9">
        <v>3</v>
      </c>
      <c r="F22" s="9">
        <v>4</v>
      </c>
      <c r="G22" s="9">
        <v>5</v>
      </c>
      <c r="H22" s="9">
        <v>6</v>
      </c>
      <c r="I22" s="9">
        <v>7</v>
      </c>
      <c r="J22" s="9">
        <v>8</v>
      </c>
      <c r="K22" s="9">
        <v>9</v>
      </c>
      <c r="L22" s="9" t="s">
        <v>1</v>
      </c>
      <c r="M22" s="9">
        <v>10</v>
      </c>
      <c r="N22" s="9">
        <v>11</v>
      </c>
      <c r="O22" s="9">
        <v>12</v>
      </c>
      <c r="P22" s="9">
        <v>13</v>
      </c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10" t="s">
        <v>2</v>
      </c>
      <c r="W22" s="11" t="s">
        <v>3</v>
      </c>
    </row>
    <row r="23" spans="1:23" ht="12.75">
      <c r="A23" s="25">
        <v>1</v>
      </c>
      <c r="B23" s="12" t="s">
        <v>63</v>
      </c>
      <c r="C23" s="13">
        <v>4</v>
      </c>
      <c r="D23" s="13">
        <v>7</v>
      </c>
      <c r="E23" s="13">
        <v>7</v>
      </c>
      <c r="F23" s="13">
        <v>5</v>
      </c>
      <c r="G23" s="13">
        <v>3</v>
      </c>
      <c r="H23" s="13">
        <v>4</v>
      </c>
      <c r="I23" s="13">
        <v>4</v>
      </c>
      <c r="J23" s="13">
        <v>3</v>
      </c>
      <c r="K23" s="13">
        <v>3</v>
      </c>
      <c r="L23" s="14">
        <f>SUM(C23:K23)</f>
        <v>40</v>
      </c>
      <c r="M23" s="13">
        <v>4</v>
      </c>
      <c r="N23" s="13">
        <v>5</v>
      </c>
      <c r="O23" s="13">
        <v>4</v>
      </c>
      <c r="P23" s="13">
        <v>3</v>
      </c>
      <c r="Q23" s="13">
        <v>3</v>
      </c>
      <c r="R23" s="13">
        <v>6</v>
      </c>
      <c r="S23" s="13">
        <v>6</v>
      </c>
      <c r="T23" s="13">
        <v>3</v>
      </c>
      <c r="U23" s="13">
        <v>5</v>
      </c>
      <c r="V23" s="14">
        <f>SUM(M23:U23)</f>
        <v>39</v>
      </c>
      <c r="W23" s="15">
        <f>IF(COUNT(L23,V23)&gt;0,SUM(L23,V23),0)</f>
        <v>79</v>
      </c>
    </row>
    <row r="24" spans="1:23" ht="12.75">
      <c r="A24" s="25">
        <v>2</v>
      </c>
      <c r="B24" s="16" t="s">
        <v>64</v>
      </c>
      <c r="C24" s="13">
        <v>6</v>
      </c>
      <c r="D24" s="13">
        <v>6</v>
      </c>
      <c r="E24" s="13">
        <v>6</v>
      </c>
      <c r="F24" s="13">
        <v>7</v>
      </c>
      <c r="G24" s="13">
        <v>3</v>
      </c>
      <c r="H24" s="13">
        <v>5</v>
      </c>
      <c r="I24" s="13">
        <v>7</v>
      </c>
      <c r="J24" s="13">
        <v>3</v>
      </c>
      <c r="K24" s="13">
        <v>5</v>
      </c>
      <c r="L24" s="14">
        <f>SUM(C24:K24)</f>
        <v>48</v>
      </c>
      <c r="M24" s="13">
        <v>4</v>
      </c>
      <c r="N24" s="13">
        <v>9</v>
      </c>
      <c r="O24" s="13">
        <v>6</v>
      </c>
      <c r="P24" s="17">
        <v>4</v>
      </c>
      <c r="Q24" s="17">
        <v>5</v>
      </c>
      <c r="R24" s="17">
        <v>6</v>
      </c>
      <c r="S24" s="17">
        <v>7</v>
      </c>
      <c r="T24" s="17">
        <v>5</v>
      </c>
      <c r="U24" s="17">
        <v>6</v>
      </c>
      <c r="V24" s="14">
        <f>SUM(M24:U24)</f>
        <v>52</v>
      </c>
      <c r="W24" s="15">
        <f>IF(COUNT(L24,V24)&gt;0,SUM(L24,V24),0)</f>
        <v>100</v>
      </c>
    </row>
    <row r="25" spans="1:23" ht="12.75">
      <c r="A25" s="25">
        <v>3</v>
      </c>
      <c r="B25" s="16" t="s">
        <v>65</v>
      </c>
      <c r="C25" s="13">
        <v>5</v>
      </c>
      <c r="D25" s="13">
        <v>7</v>
      </c>
      <c r="E25" s="13">
        <v>7</v>
      </c>
      <c r="F25" s="13">
        <v>6</v>
      </c>
      <c r="G25" s="13">
        <v>4</v>
      </c>
      <c r="H25" s="13">
        <v>6</v>
      </c>
      <c r="I25" s="13">
        <v>4</v>
      </c>
      <c r="J25" s="13">
        <v>5</v>
      </c>
      <c r="K25" s="13">
        <v>5</v>
      </c>
      <c r="L25" s="14">
        <f>SUM(C25:K25)</f>
        <v>49</v>
      </c>
      <c r="M25" s="13">
        <v>4</v>
      </c>
      <c r="N25" s="13">
        <v>6</v>
      </c>
      <c r="O25" s="13">
        <v>5</v>
      </c>
      <c r="P25" s="17">
        <v>5</v>
      </c>
      <c r="Q25" s="17">
        <v>5</v>
      </c>
      <c r="R25" s="17">
        <v>6</v>
      </c>
      <c r="S25" s="17">
        <v>6</v>
      </c>
      <c r="T25" s="17">
        <v>3</v>
      </c>
      <c r="U25" s="17">
        <v>5</v>
      </c>
      <c r="V25" s="14">
        <f>SUM(M25:U25)</f>
        <v>45</v>
      </c>
      <c r="W25" s="15">
        <f>IF(COUNT(L25,V25)&gt;0,SUM(L25,V25),0)</f>
        <v>94</v>
      </c>
    </row>
    <row r="26" spans="1:23" ht="12.75">
      <c r="A26" s="25">
        <v>4</v>
      </c>
      <c r="B26" s="16" t="s">
        <v>66</v>
      </c>
      <c r="C26" s="13">
        <v>5</v>
      </c>
      <c r="D26" s="13">
        <v>5</v>
      </c>
      <c r="E26" s="13">
        <v>7</v>
      </c>
      <c r="F26" s="13">
        <v>5</v>
      </c>
      <c r="G26" s="13">
        <v>5</v>
      </c>
      <c r="H26" s="13">
        <v>6</v>
      </c>
      <c r="I26" s="13">
        <v>5</v>
      </c>
      <c r="J26" s="13">
        <v>5</v>
      </c>
      <c r="K26" s="13">
        <v>5</v>
      </c>
      <c r="L26" s="14">
        <f>SUM(C26:K26)</f>
        <v>48</v>
      </c>
      <c r="M26" s="13">
        <v>3</v>
      </c>
      <c r="N26" s="13">
        <v>6</v>
      </c>
      <c r="O26" s="13">
        <v>5</v>
      </c>
      <c r="P26" s="17">
        <v>2</v>
      </c>
      <c r="Q26" s="17">
        <v>4</v>
      </c>
      <c r="R26" s="17">
        <v>7</v>
      </c>
      <c r="S26" s="17">
        <v>5</v>
      </c>
      <c r="T26" s="17">
        <v>4</v>
      </c>
      <c r="U26" s="17">
        <v>5</v>
      </c>
      <c r="V26" s="14">
        <f>SUM(M26:U26)</f>
        <v>41</v>
      </c>
      <c r="W26" s="15">
        <f>IF(COUNT(L26,V26)&gt;0,SUM(L26,V26),0)</f>
        <v>89</v>
      </c>
    </row>
    <row r="27" spans="1:23" ht="12.75">
      <c r="A27" s="25">
        <v>5</v>
      </c>
      <c r="B27" s="16" t="s">
        <v>67</v>
      </c>
      <c r="C27" s="13">
        <v>7</v>
      </c>
      <c r="D27" s="13">
        <v>7</v>
      </c>
      <c r="E27" s="13">
        <v>6</v>
      </c>
      <c r="F27" s="13">
        <v>6</v>
      </c>
      <c r="G27" s="13">
        <v>8</v>
      </c>
      <c r="H27" s="13">
        <v>4</v>
      </c>
      <c r="I27" s="13">
        <v>6</v>
      </c>
      <c r="J27" s="13">
        <v>4</v>
      </c>
      <c r="K27" s="13">
        <v>5</v>
      </c>
      <c r="L27" s="14">
        <f>SUM(C27:K27)</f>
        <v>53</v>
      </c>
      <c r="M27" s="13">
        <v>4</v>
      </c>
      <c r="N27" s="13">
        <v>9</v>
      </c>
      <c r="O27" s="13">
        <v>7</v>
      </c>
      <c r="P27" s="17">
        <v>3</v>
      </c>
      <c r="Q27" s="17">
        <v>7</v>
      </c>
      <c r="R27" s="17">
        <v>7</v>
      </c>
      <c r="S27" s="17">
        <v>5</v>
      </c>
      <c r="T27" s="17">
        <v>3</v>
      </c>
      <c r="U27" s="17">
        <v>6</v>
      </c>
      <c r="V27" s="14">
        <f>SUM(M27:U27)</f>
        <v>51</v>
      </c>
      <c r="W27" s="15">
        <f>IF(COUNT(L27,V27)&gt;0,SUM(L27,V27),0)</f>
        <v>104</v>
      </c>
    </row>
    <row r="28" spans="3:23" ht="12.75">
      <c r="C28" s="19"/>
      <c r="D28" s="19"/>
      <c r="E28" s="19"/>
      <c r="F28" s="19"/>
      <c r="G28" s="19"/>
      <c r="H28" s="19"/>
      <c r="I28" s="19"/>
      <c r="J28" s="19"/>
      <c r="K28" s="19"/>
      <c r="L28" s="20">
        <f>(SUM(L23:L27))-(MAX(L23:L27))</f>
        <v>185</v>
      </c>
      <c r="M28" s="19"/>
      <c r="N28" s="19"/>
      <c r="O28" s="19"/>
      <c r="V28" s="20"/>
      <c r="W28" s="21">
        <f>IF(COUNT(W23:W27)=5,(SUM(W23:W27))-(MAX(W23:W27)),(IF(COUNT(W23:W27)=4,SUM(W23:W27),IF(COUNTBLANK(W23:W27)&gt;0,SUM(W23:W27),"DQ"))))</f>
        <v>362</v>
      </c>
    </row>
    <row r="29" spans="1:23" ht="12.75">
      <c r="A29" s="38"/>
      <c r="B29" s="38" t="s">
        <v>23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2.75">
      <c r="A30" s="5" t="s">
        <v>0</v>
      </c>
      <c r="B30" s="8"/>
      <c r="C30" s="9">
        <v>1</v>
      </c>
      <c r="D30" s="9">
        <v>2</v>
      </c>
      <c r="E30" s="9">
        <v>3</v>
      </c>
      <c r="F30" s="9">
        <v>4</v>
      </c>
      <c r="G30" s="9">
        <v>5</v>
      </c>
      <c r="H30" s="9">
        <v>6</v>
      </c>
      <c r="I30" s="9">
        <v>7</v>
      </c>
      <c r="J30" s="9">
        <v>8</v>
      </c>
      <c r="K30" s="9">
        <v>9</v>
      </c>
      <c r="L30" s="9" t="s">
        <v>1</v>
      </c>
      <c r="M30" s="9">
        <v>10</v>
      </c>
      <c r="N30" s="9">
        <v>11</v>
      </c>
      <c r="O30" s="9">
        <v>12</v>
      </c>
      <c r="P30" s="9">
        <v>13</v>
      </c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10" t="s">
        <v>2</v>
      </c>
      <c r="W30" s="11" t="s">
        <v>3</v>
      </c>
    </row>
    <row r="31" spans="1:23" ht="12.75">
      <c r="A31" s="25">
        <v>1</v>
      </c>
      <c r="B31" s="16" t="s">
        <v>53</v>
      </c>
      <c r="C31" s="13">
        <v>5</v>
      </c>
      <c r="D31" s="13">
        <v>5</v>
      </c>
      <c r="E31" s="13">
        <v>6</v>
      </c>
      <c r="F31" s="13">
        <v>6</v>
      </c>
      <c r="G31" s="13">
        <v>4</v>
      </c>
      <c r="H31" s="13">
        <v>6</v>
      </c>
      <c r="I31" s="13">
        <v>4</v>
      </c>
      <c r="J31" s="13">
        <v>3</v>
      </c>
      <c r="K31" s="13">
        <v>5</v>
      </c>
      <c r="L31" s="14">
        <f>SUM(C31:K31)</f>
        <v>44</v>
      </c>
      <c r="M31" s="13">
        <v>5</v>
      </c>
      <c r="N31" s="13">
        <v>7</v>
      </c>
      <c r="O31" s="13">
        <v>7</v>
      </c>
      <c r="P31" s="13">
        <v>4</v>
      </c>
      <c r="Q31" s="13">
        <v>5</v>
      </c>
      <c r="R31" s="13">
        <v>5</v>
      </c>
      <c r="S31" s="13">
        <v>9</v>
      </c>
      <c r="T31" s="13">
        <v>3</v>
      </c>
      <c r="U31" s="13">
        <v>5</v>
      </c>
      <c r="V31" s="14">
        <f>SUM(M31:U31)</f>
        <v>50</v>
      </c>
      <c r="W31" s="15">
        <f>IF(COUNT(L31,V31)&gt;0,SUM(L31,V31),0)</f>
        <v>94</v>
      </c>
    </row>
    <row r="32" spans="1:23" ht="12.75">
      <c r="A32" s="25">
        <v>2</v>
      </c>
      <c r="B32" s="16" t="s">
        <v>54</v>
      </c>
      <c r="C32" s="13">
        <v>5</v>
      </c>
      <c r="D32" s="13">
        <v>6</v>
      </c>
      <c r="E32" s="13">
        <v>6</v>
      </c>
      <c r="F32" s="13">
        <v>7</v>
      </c>
      <c r="G32" s="13">
        <v>5</v>
      </c>
      <c r="H32" s="13">
        <v>5</v>
      </c>
      <c r="I32" s="13">
        <v>5</v>
      </c>
      <c r="J32" s="13">
        <v>2</v>
      </c>
      <c r="K32" s="13">
        <v>7</v>
      </c>
      <c r="L32" s="14">
        <f>SUM(C32:K32)</f>
        <v>48</v>
      </c>
      <c r="M32" s="13">
        <v>5</v>
      </c>
      <c r="N32" s="13">
        <v>7</v>
      </c>
      <c r="O32" s="13">
        <v>5</v>
      </c>
      <c r="P32" s="17">
        <v>4</v>
      </c>
      <c r="Q32" s="17">
        <v>6</v>
      </c>
      <c r="R32" s="17">
        <v>5</v>
      </c>
      <c r="S32" s="17">
        <v>5</v>
      </c>
      <c r="T32" s="17">
        <v>4</v>
      </c>
      <c r="U32" s="17">
        <v>5</v>
      </c>
      <c r="V32" s="14">
        <f>SUM(M32:U32)</f>
        <v>46</v>
      </c>
      <c r="W32" s="15">
        <f>IF(COUNT(L32,V32)&gt;0,SUM(L32,V32),0)</f>
        <v>94</v>
      </c>
    </row>
    <row r="33" spans="1:23" ht="12.75">
      <c r="A33" s="25">
        <v>3</v>
      </c>
      <c r="B33" s="16" t="s">
        <v>55</v>
      </c>
      <c r="C33" s="13">
        <v>6</v>
      </c>
      <c r="D33" s="13">
        <v>8</v>
      </c>
      <c r="E33" s="13">
        <v>10</v>
      </c>
      <c r="F33" s="13">
        <v>7</v>
      </c>
      <c r="G33" s="13">
        <v>6</v>
      </c>
      <c r="H33" s="13">
        <v>5</v>
      </c>
      <c r="I33" s="13">
        <v>4</v>
      </c>
      <c r="J33" s="13">
        <v>4</v>
      </c>
      <c r="K33" s="13">
        <v>7</v>
      </c>
      <c r="L33" s="14">
        <f>SUM(C33:K33)</f>
        <v>57</v>
      </c>
      <c r="M33" s="13">
        <v>4</v>
      </c>
      <c r="N33" s="13">
        <v>5</v>
      </c>
      <c r="O33" s="13">
        <v>8</v>
      </c>
      <c r="P33" s="17">
        <v>3</v>
      </c>
      <c r="Q33" s="17">
        <v>6</v>
      </c>
      <c r="R33" s="17">
        <v>6</v>
      </c>
      <c r="S33" s="17">
        <v>7</v>
      </c>
      <c r="T33" s="17">
        <v>4</v>
      </c>
      <c r="U33" s="17">
        <v>6</v>
      </c>
      <c r="V33" s="14">
        <f>SUM(M33:U33)</f>
        <v>49</v>
      </c>
      <c r="W33" s="15">
        <f>IF(COUNT(L33,V33)&gt;0,SUM(L33,V33),0)</f>
        <v>106</v>
      </c>
    </row>
    <row r="34" spans="1:23" ht="12.75">
      <c r="A34" s="25">
        <v>4</v>
      </c>
      <c r="B34" s="16" t="s">
        <v>56</v>
      </c>
      <c r="C34" s="13">
        <v>6</v>
      </c>
      <c r="D34" s="13">
        <v>6</v>
      </c>
      <c r="E34" s="13">
        <v>6</v>
      </c>
      <c r="F34" s="13">
        <v>7</v>
      </c>
      <c r="G34" s="13">
        <v>4</v>
      </c>
      <c r="H34" s="13">
        <v>6</v>
      </c>
      <c r="I34" s="13">
        <v>6</v>
      </c>
      <c r="J34" s="13">
        <v>5</v>
      </c>
      <c r="K34" s="13">
        <v>6</v>
      </c>
      <c r="L34" s="14">
        <f>SUM(C34:K34)</f>
        <v>52</v>
      </c>
      <c r="M34" s="13">
        <v>5</v>
      </c>
      <c r="N34" s="13">
        <v>7</v>
      </c>
      <c r="O34" s="13">
        <v>6</v>
      </c>
      <c r="P34" s="17">
        <v>4</v>
      </c>
      <c r="Q34" s="17">
        <v>5</v>
      </c>
      <c r="R34" s="17">
        <v>7</v>
      </c>
      <c r="S34" s="17">
        <v>7</v>
      </c>
      <c r="T34" s="17">
        <v>5</v>
      </c>
      <c r="U34" s="17">
        <v>7</v>
      </c>
      <c r="V34" s="14">
        <f>SUM(M34:U34)</f>
        <v>53</v>
      </c>
      <c r="W34" s="15">
        <f>IF(COUNT(L34,V34)&gt;0,SUM(L34,V34),0)</f>
        <v>105</v>
      </c>
    </row>
    <row r="35" spans="1:23" ht="12.75">
      <c r="A35" s="25">
        <v>5</v>
      </c>
      <c r="B35" s="16" t="s">
        <v>57</v>
      </c>
      <c r="C35" s="13">
        <v>5</v>
      </c>
      <c r="D35" s="13">
        <v>6</v>
      </c>
      <c r="E35" s="13">
        <v>6</v>
      </c>
      <c r="F35" s="13">
        <v>7</v>
      </c>
      <c r="G35" s="13">
        <v>5</v>
      </c>
      <c r="H35" s="13">
        <v>6</v>
      </c>
      <c r="I35" s="13">
        <v>7</v>
      </c>
      <c r="J35" s="13">
        <v>4</v>
      </c>
      <c r="K35" s="13">
        <v>9</v>
      </c>
      <c r="L35" s="14">
        <f>SUM(C35:K35)</f>
        <v>55</v>
      </c>
      <c r="M35" s="13">
        <v>6</v>
      </c>
      <c r="N35" s="13">
        <v>9</v>
      </c>
      <c r="O35" s="13">
        <v>6</v>
      </c>
      <c r="P35" s="17">
        <v>3</v>
      </c>
      <c r="Q35" s="17">
        <v>6</v>
      </c>
      <c r="R35" s="17">
        <v>5</v>
      </c>
      <c r="S35" s="17">
        <v>6</v>
      </c>
      <c r="T35" s="17">
        <v>4</v>
      </c>
      <c r="U35" s="17">
        <v>5</v>
      </c>
      <c r="V35" s="14">
        <f>SUM(M35:U35)</f>
        <v>50</v>
      </c>
      <c r="W35" s="15">
        <f>IF(COUNT(L35,V35)&gt;0,SUM(L35,V35),0)</f>
        <v>105</v>
      </c>
    </row>
    <row r="36" spans="3:23" ht="12.75">
      <c r="C36" s="19"/>
      <c r="D36" s="19"/>
      <c r="E36" s="19"/>
      <c r="F36" s="19"/>
      <c r="G36" s="19"/>
      <c r="H36" s="19"/>
      <c r="I36" s="19"/>
      <c r="J36" s="19"/>
      <c r="K36" s="19"/>
      <c r="L36" s="20">
        <f>(SUM(L31:L35))-(MAX(L31:L35))</f>
        <v>199</v>
      </c>
      <c r="M36" s="19"/>
      <c r="N36" s="19"/>
      <c r="O36" s="19"/>
      <c r="V36" s="20"/>
      <c r="W36" s="54">
        <f>IF(COUNT(W31:W35)=5,(SUM(W31:W35))-(MAX(W31:W35)),(IF(COUNT(W31:W35)=4,SUM(W31:W35),IF(COUNTBLANK(W31:W35)&gt;0,SUM(W31:W35),"DQ"))))</f>
        <v>398</v>
      </c>
    </row>
    <row r="37" spans="1:23" ht="12.75">
      <c r="A37" s="38"/>
      <c r="B37" s="38" t="s">
        <v>13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1:23" ht="12.75">
      <c r="A38" s="5" t="s">
        <v>0</v>
      </c>
      <c r="B38" s="8"/>
      <c r="C38" s="9">
        <v>1</v>
      </c>
      <c r="D38" s="9">
        <v>2</v>
      </c>
      <c r="E38" s="9">
        <v>3</v>
      </c>
      <c r="F38" s="9">
        <v>4</v>
      </c>
      <c r="G38" s="9">
        <v>5</v>
      </c>
      <c r="H38" s="9">
        <v>6</v>
      </c>
      <c r="I38" s="9">
        <v>7</v>
      </c>
      <c r="J38" s="9">
        <v>8</v>
      </c>
      <c r="K38" s="9">
        <v>9</v>
      </c>
      <c r="L38" s="9" t="s">
        <v>1</v>
      </c>
      <c r="M38" s="9">
        <v>10</v>
      </c>
      <c r="N38" s="9">
        <v>11</v>
      </c>
      <c r="O38" s="9">
        <v>12</v>
      </c>
      <c r="P38" s="9">
        <v>13</v>
      </c>
      <c r="Q38" s="9">
        <v>14</v>
      </c>
      <c r="R38" s="9">
        <v>15</v>
      </c>
      <c r="S38" s="9">
        <v>16</v>
      </c>
      <c r="T38" s="9">
        <v>17</v>
      </c>
      <c r="U38" s="9">
        <v>18</v>
      </c>
      <c r="V38" s="10" t="s">
        <v>2</v>
      </c>
      <c r="W38" s="11" t="s">
        <v>3</v>
      </c>
    </row>
    <row r="39" spans="1:23" ht="12.75">
      <c r="A39" s="25">
        <v>1</v>
      </c>
      <c r="B39" s="12" t="s">
        <v>29</v>
      </c>
      <c r="C39" s="13">
        <v>5</v>
      </c>
      <c r="D39" s="13">
        <v>4</v>
      </c>
      <c r="E39" s="13">
        <v>4</v>
      </c>
      <c r="F39" s="13">
        <v>5</v>
      </c>
      <c r="G39" s="13">
        <v>5</v>
      </c>
      <c r="H39" s="13">
        <v>5</v>
      </c>
      <c r="I39" s="13">
        <v>5</v>
      </c>
      <c r="J39" s="13">
        <v>3</v>
      </c>
      <c r="K39" s="13">
        <v>3</v>
      </c>
      <c r="L39" s="14">
        <f>SUM(C39:K39)</f>
        <v>39</v>
      </c>
      <c r="M39" s="13">
        <v>2</v>
      </c>
      <c r="N39" s="13">
        <v>5</v>
      </c>
      <c r="O39" s="13">
        <v>4</v>
      </c>
      <c r="P39" s="13">
        <v>3</v>
      </c>
      <c r="Q39" s="13">
        <v>4</v>
      </c>
      <c r="R39" s="13">
        <v>6</v>
      </c>
      <c r="S39" s="13">
        <v>5</v>
      </c>
      <c r="T39" s="13">
        <v>3</v>
      </c>
      <c r="U39" s="13">
        <v>6</v>
      </c>
      <c r="V39" s="14">
        <f>SUM(M39:U39)</f>
        <v>38</v>
      </c>
      <c r="W39" s="15">
        <f>IF(COUNT(L39,V39)&gt;0,SUM(L39,V39),0)</f>
        <v>77</v>
      </c>
    </row>
    <row r="40" spans="1:23" ht="12.75">
      <c r="A40" s="25">
        <v>2</v>
      </c>
      <c r="B40" s="16" t="s">
        <v>30</v>
      </c>
      <c r="C40" s="13">
        <v>5</v>
      </c>
      <c r="D40" s="13">
        <v>7</v>
      </c>
      <c r="E40" s="13">
        <v>7</v>
      </c>
      <c r="F40" s="13">
        <v>5</v>
      </c>
      <c r="G40" s="13">
        <v>6</v>
      </c>
      <c r="H40" s="13">
        <v>5</v>
      </c>
      <c r="I40" s="13">
        <v>6</v>
      </c>
      <c r="J40" s="13">
        <v>3</v>
      </c>
      <c r="K40" s="13">
        <v>5</v>
      </c>
      <c r="L40" s="14">
        <f>SUM(C40:K40)</f>
        <v>49</v>
      </c>
      <c r="M40" s="13">
        <v>4</v>
      </c>
      <c r="N40" s="13">
        <v>6</v>
      </c>
      <c r="O40" s="13">
        <v>5</v>
      </c>
      <c r="P40" s="17">
        <v>3</v>
      </c>
      <c r="Q40" s="17">
        <v>4</v>
      </c>
      <c r="R40" s="17">
        <v>8</v>
      </c>
      <c r="S40" s="17">
        <v>9</v>
      </c>
      <c r="T40" s="17">
        <v>3</v>
      </c>
      <c r="U40" s="17">
        <v>5</v>
      </c>
      <c r="V40" s="14">
        <f>SUM(M40:U40)</f>
        <v>47</v>
      </c>
      <c r="W40" s="15">
        <f>IF(COUNT(L40,V40)&gt;0,SUM(L40,V40),0)</f>
        <v>96</v>
      </c>
    </row>
    <row r="41" spans="1:23" ht="12.75">
      <c r="A41" s="25">
        <v>3</v>
      </c>
      <c r="B41" s="16" t="s">
        <v>31</v>
      </c>
      <c r="C41" s="13">
        <v>4</v>
      </c>
      <c r="D41" s="13">
        <v>6</v>
      </c>
      <c r="E41" s="13">
        <v>4</v>
      </c>
      <c r="F41" s="13">
        <v>6</v>
      </c>
      <c r="G41" s="13">
        <v>3</v>
      </c>
      <c r="H41" s="13">
        <v>5</v>
      </c>
      <c r="I41" s="13">
        <v>5</v>
      </c>
      <c r="J41" s="13">
        <v>3</v>
      </c>
      <c r="K41" s="13">
        <v>3</v>
      </c>
      <c r="L41" s="14">
        <f>SUM(C41:K41)</f>
        <v>39</v>
      </c>
      <c r="M41" s="13">
        <v>4</v>
      </c>
      <c r="N41" s="13">
        <v>7</v>
      </c>
      <c r="O41" s="13">
        <v>5</v>
      </c>
      <c r="P41" s="17">
        <v>3</v>
      </c>
      <c r="Q41" s="17">
        <v>5</v>
      </c>
      <c r="R41" s="17">
        <v>7</v>
      </c>
      <c r="S41" s="17">
        <v>5</v>
      </c>
      <c r="T41" s="17">
        <v>3</v>
      </c>
      <c r="U41" s="17">
        <v>6</v>
      </c>
      <c r="V41" s="14">
        <f>SUM(M41:U41)</f>
        <v>45</v>
      </c>
      <c r="W41" s="15">
        <f>IF(COUNT(L41,V41)&gt;0,SUM(L41,V41),0)</f>
        <v>84</v>
      </c>
    </row>
    <row r="42" spans="1:23" ht="12.75">
      <c r="A42" s="25">
        <v>4</v>
      </c>
      <c r="B42" s="16" t="s">
        <v>32</v>
      </c>
      <c r="C42" s="13">
        <v>5</v>
      </c>
      <c r="D42" s="13">
        <v>7</v>
      </c>
      <c r="E42" s="13">
        <v>5</v>
      </c>
      <c r="F42" s="13">
        <v>15</v>
      </c>
      <c r="G42" s="13">
        <v>5</v>
      </c>
      <c r="H42" s="13">
        <v>4</v>
      </c>
      <c r="I42" s="13">
        <v>4</v>
      </c>
      <c r="J42" s="13">
        <v>4</v>
      </c>
      <c r="K42" s="13">
        <v>6</v>
      </c>
      <c r="L42" s="14">
        <f>SUM(C42:K42)</f>
        <v>55</v>
      </c>
      <c r="M42" s="13">
        <v>2</v>
      </c>
      <c r="N42" s="13">
        <v>5</v>
      </c>
      <c r="O42" s="13">
        <v>4</v>
      </c>
      <c r="P42" s="17">
        <v>3</v>
      </c>
      <c r="Q42" s="17">
        <v>6</v>
      </c>
      <c r="R42" s="17">
        <v>7</v>
      </c>
      <c r="S42" s="17">
        <v>6</v>
      </c>
      <c r="T42" s="17">
        <v>5</v>
      </c>
      <c r="U42" s="17">
        <v>6</v>
      </c>
      <c r="V42" s="14">
        <f>SUM(M42:U42)</f>
        <v>44</v>
      </c>
      <c r="W42" s="15">
        <f>IF(COUNT(L42,V42)&gt;0,SUM(L42,V42),0)</f>
        <v>99</v>
      </c>
    </row>
    <row r="43" spans="1:23" ht="12.75">
      <c r="A43" s="25">
        <v>5</v>
      </c>
      <c r="B43" s="16" t="s">
        <v>79</v>
      </c>
      <c r="C43" s="13">
        <v>5</v>
      </c>
      <c r="D43" s="13">
        <v>7</v>
      </c>
      <c r="E43" s="13">
        <v>5</v>
      </c>
      <c r="F43" s="13">
        <v>5</v>
      </c>
      <c r="G43" s="13">
        <v>5</v>
      </c>
      <c r="H43" s="13">
        <v>5</v>
      </c>
      <c r="I43" s="13">
        <v>6</v>
      </c>
      <c r="J43" s="13">
        <v>4</v>
      </c>
      <c r="K43" s="13">
        <v>6</v>
      </c>
      <c r="L43" s="14">
        <f>SUM(C43:K43)</f>
        <v>48</v>
      </c>
      <c r="M43" s="13">
        <v>5</v>
      </c>
      <c r="N43" s="13">
        <v>7</v>
      </c>
      <c r="O43" s="13">
        <v>6</v>
      </c>
      <c r="P43" s="17">
        <v>3</v>
      </c>
      <c r="Q43" s="17">
        <v>6</v>
      </c>
      <c r="R43" s="17">
        <v>4</v>
      </c>
      <c r="S43" s="17">
        <v>4</v>
      </c>
      <c r="T43" s="17">
        <v>4</v>
      </c>
      <c r="U43" s="17">
        <v>5</v>
      </c>
      <c r="V43" s="14">
        <f>SUM(M43:U43)</f>
        <v>44</v>
      </c>
      <c r="W43" s="15">
        <f>IF(COUNT(L43,V43)&gt;0,SUM(L43,V43),0)</f>
        <v>92</v>
      </c>
    </row>
    <row r="44" spans="3:23" ht="12.75">
      <c r="C44" s="19"/>
      <c r="D44" s="19"/>
      <c r="E44" s="19"/>
      <c r="F44" s="19"/>
      <c r="G44" s="19"/>
      <c r="H44" s="19"/>
      <c r="I44" s="19"/>
      <c r="J44" s="19"/>
      <c r="K44" s="19"/>
      <c r="L44" s="20">
        <f>(SUM(L39:L43))-(MAX(L39:L43))</f>
        <v>175</v>
      </c>
      <c r="M44" s="19"/>
      <c r="N44" s="19"/>
      <c r="O44" s="19"/>
      <c r="V44" s="20"/>
      <c r="W44" s="21">
        <f>IF(COUNT(W39:W43)=5,(SUM(W39:W43))-(MAX(W39:W43)),(IF(COUNT(W39:W43)=4,SUM(W39:W43),IF(COUNTBLANK(W39:W43)&gt;0,SUM(W39:W43),"DQ"))))</f>
        <v>349</v>
      </c>
    </row>
    <row r="45" spans="1:23" ht="12.75">
      <c r="A45" s="38"/>
      <c r="B45" s="38" t="s">
        <v>24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</row>
    <row r="46" spans="1:23" ht="12.75">
      <c r="A46" s="5" t="s">
        <v>0</v>
      </c>
      <c r="B46" s="8"/>
      <c r="C46" s="9">
        <v>1</v>
      </c>
      <c r="D46" s="9">
        <v>2</v>
      </c>
      <c r="E46" s="9">
        <v>3</v>
      </c>
      <c r="F46" s="9">
        <v>4</v>
      </c>
      <c r="G46" s="9">
        <v>5</v>
      </c>
      <c r="H46" s="9">
        <v>6</v>
      </c>
      <c r="I46" s="9">
        <v>7</v>
      </c>
      <c r="J46" s="9">
        <v>8</v>
      </c>
      <c r="K46" s="9">
        <v>9</v>
      </c>
      <c r="L46" s="9" t="s">
        <v>1</v>
      </c>
      <c r="M46" s="9">
        <v>10</v>
      </c>
      <c r="N46" s="9">
        <v>11</v>
      </c>
      <c r="O46" s="9">
        <v>12</v>
      </c>
      <c r="P46" s="9">
        <v>13</v>
      </c>
      <c r="Q46" s="9">
        <v>14</v>
      </c>
      <c r="R46" s="9">
        <v>15</v>
      </c>
      <c r="S46" s="9">
        <v>16</v>
      </c>
      <c r="T46" s="9">
        <v>17</v>
      </c>
      <c r="U46" s="9">
        <v>18</v>
      </c>
      <c r="V46" s="10" t="s">
        <v>2</v>
      </c>
      <c r="W46" s="11" t="s">
        <v>3</v>
      </c>
    </row>
    <row r="47" spans="1:23" ht="12.75">
      <c r="A47" s="25">
        <v>1</v>
      </c>
      <c r="B47" s="12" t="s">
        <v>38</v>
      </c>
      <c r="C47" s="13">
        <v>3</v>
      </c>
      <c r="D47" s="13">
        <v>6</v>
      </c>
      <c r="E47" s="13">
        <v>6</v>
      </c>
      <c r="F47" s="13">
        <v>5</v>
      </c>
      <c r="G47" s="13">
        <v>3</v>
      </c>
      <c r="H47" s="13">
        <v>5</v>
      </c>
      <c r="I47" s="13">
        <v>8</v>
      </c>
      <c r="J47" s="13">
        <v>4</v>
      </c>
      <c r="K47" s="13">
        <v>4</v>
      </c>
      <c r="L47" s="14">
        <f>SUM(C47:K47)</f>
        <v>44</v>
      </c>
      <c r="M47" s="13">
        <v>4</v>
      </c>
      <c r="N47" s="13">
        <v>6</v>
      </c>
      <c r="O47" s="13">
        <v>6</v>
      </c>
      <c r="P47" s="13">
        <v>3</v>
      </c>
      <c r="Q47" s="13">
        <v>5</v>
      </c>
      <c r="R47" s="13">
        <v>6</v>
      </c>
      <c r="S47" s="13">
        <v>7</v>
      </c>
      <c r="T47" s="13">
        <v>5</v>
      </c>
      <c r="U47" s="13">
        <v>5</v>
      </c>
      <c r="V47" s="14">
        <f>SUM(M47:U47)</f>
        <v>47</v>
      </c>
      <c r="W47" s="15">
        <f>IF(COUNT(L47,V47)&gt;0,SUM(L47,V47),0)</f>
        <v>91</v>
      </c>
    </row>
    <row r="48" spans="1:23" ht="12.75">
      <c r="A48" s="25">
        <v>2</v>
      </c>
      <c r="B48" s="16" t="s">
        <v>39</v>
      </c>
      <c r="C48" s="13">
        <v>6</v>
      </c>
      <c r="D48" s="13">
        <v>6</v>
      </c>
      <c r="E48" s="13">
        <v>5</v>
      </c>
      <c r="F48" s="13">
        <v>6</v>
      </c>
      <c r="G48" s="13">
        <v>5</v>
      </c>
      <c r="H48" s="13">
        <v>4</v>
      </c>
      <c r="I48" s="13">
        <v>6</v>
      </c>
      <c r="J48" s="13">
        <v>4</v>
      </c>
      <c r="K48" s="13">
        <v>4</v>
      </c>
      <c r="L48" s="14">
        <f>SUM(C48:K48)</f>
        <v>46</v>
      </c>
      <c r="M48" s="13">
        <v>5</v>
      </c>
      <c r="N48" s="13">
        <v>5</v>
      </c>
      <c r="O48" s="13">
        <v>8</v>
      </c>
      <c r="P48" s="17">
        <v>4</v>
      </c>
      <c r="Q48" s="17">
        <v>7</v>
      </c>
      <c r="R48" s="17">
        <v>7</v>
      </c>
      <c r="S48" s="17">
        <v>7</v>
      </c>
      <c r="T48" s="17">
        <v>4</v>
      </c>
      <c r="U48" s="17">
        <v>6</v>
      </c>
      <c r="V48" s="14">
        <f>SUM(M48:U48)</f>
        <v>53</v>
      </c>
      <c r="W48" s="15">
        <f>IF(COUNT(L48,V48)&gt;0,SUM(L48,V48),0)</f>
        <v>99</v>
      </c>
    </row>
    <row r="49" spans="1:23" ht="12.75">
      <c r="A49" s="25">
        <v>3</v>
      </c>
      <c r="B49" s="16" t="s">
        <v>40</v>
      </c>
      <c r="C49" s="13">
        <v>6</v>
      </c>
      <c r="D49" s="13">
        <v>5</v>
      </c>
      <c r="E49" s="13">
        <v>6</v>
      </c>
      <c r="F49" s="13">
        <v>4</v>
      </c>
      <c r="G49" s="13">
        <v>3</v>
      </c>
      <c r="H49" s="13">
        <v>5</v>
      </c>
      <c r="I49" s="13">
        <v>5</v>
      </c>
      <c r="J49" s="13">
        <v>5</v>
      </c>
      <c r="K49" s="13">
        <v>6</v>
      </c>
      <c r="L49" s="14">
        <f>SUM(C49:K49)</f>
        <v>45</v>
      </c>
      <c r="M49" s="13">
        <v>7</v>
      </c>
      <c r="N49" s="13">
        <v>6</v>
      </c>
      <c r="O49" s="13">
        <v>5</v>
      </c>
      <c r="P49" s="17">
        <v>3</v>
      </c>
      <c r="Q49" s="17">
        <v>5</v>
      </c>
      <c r="R49" s="17">
        <v>4</v>
      </c>
      <c r="S49" s="17">
        <v>10</v>
      </c>
      <c r="T49" s="17">
        <v>4</v>
      </c>
      <c r="U49" s="17">
        <v>7</v>
      </c>
      <c r="V49" s="14">
        <f>SUM(M49:U49)</f>
        <v>51</v>
      </c>
      <c r="W49" s="15">
        <f>IF(COUNT(L49,V49)&gt;0,SUM(L49,V49),0)</f>
        <v>96</v>
      </c>
    </row>
    <row r="50" spans="1:23" ht="12.75">
      <c r="A50" s="25">
        <v>4</v>
      </c>
      <c r="B50" s="16" t="s">
        <v>41</v>
      </c>
      <c r="C50" s="13">
        <v>4</v>
      </c>
      <c r="D50" s="13">
        <v>5</v>
      </c>
      <c r="E50" s="13">
        <v>4</v>
      </c>
      <c r="F50" s="13">
        <v>7</v>
      </c>
      <c r="G50" s="13">
        <v>5</v>
      </c>
      <c r="H50" s="13">
        <v>5</v>
      </c>
      <c r="I50" s="13">
        <v>6</v>
      </c>
      <c r="J50" s="13">
        <v>3</v>
      </c>
      <c r="K50" s="13">
        <v>5</v>
      </c>
      <c r="L50" s="14">
        <f>SUM(C50:K50)</f>
        <v>44</v>
      </c>
      <c r="M50" s="13">
        <v>4</v>
      </c>
      <c r="N50" s="13">
        <v>5</v>
      </c>
      <c r="O50" s="13">
        <v>5</v>
      </c>
      <c r="P50" s="17">
        <v>3</v>
      </c>
      <c r="Q50" s="17">
        <v>5</v>
      </c>
      <c r="R50" s="17">
        <v>7</v>
      </c>
      <c r="S50" s="17">
        <v>8</v>
      </c>
      <c r="T50" s="17">
        <v>4</v>
      </c>
      <c r="U50" s="17">
        <v>7</v>
      </c>
      <c r="V50" s="14">
        <f>SUM(M50:U50)</f>
        <v>48</v>
      </c>
      <c r="W50" s="15">
        <f>IF(COUNT(L50,V50)&gt;0,SUM(L50,V50),0)</f>
        <v>92</v>
      </c>
    </row>
    <row r="51" spans="1:23" ht="12.75">
      <c r="A51" s="25">
        <v>5</v>
      </c>
      <c r="B51" s="16" t="s">
        <v>42</v>
      </c>
      <c r="C51" s="13">
        <v>5</v>
      </c>
      <c r="D51" s="13">
        <v>5</v>
      </c>
      <c r="E51" s="13">
        <v>10</v>
      </c>
      <c r="F51" s="13">
        <v>5</v>
      </c>
      <c r="G51" s="13">
        <v>3</v>
      </c>
      <c r="H51" s="13">
        <v>5</v>
      </c>
      <c r="I51" s="13">
        <v>4</v>
      </c>
      <c r="J51" s="13">
        <v>5</v>
      </c>
      <c r="K51" s="13">
        <v>4</v>
      </c>
      <c r="L51" s="14">
        <f>SUM(C51:K51)</f>
        <v>46</v>
      </c>
      <c r="M51" s="13">
        <v>4</v>
      </c>
      <c r="N51" s="13">
        <v>5</v>
      </c>
      <c r="O51" s="13">
        <v>4</v>
      </c>
      <c r="P51" s="17">
        <v>5</v>
      </c>
      <c r="Q51" s="17">
        <v>6</v>
      </c>
      <c r="R51" s="17">
        <v>7</v>
      </c>
      <c r="S51" s="17">
        <v>4</v>
      </c>
      <c r="T51" s="17">
        <v>4</v>
      </c>
      <c r="U51" s="17">
        <v>7</v>
      </c>
      <c r="V51" s="14">
        <f>SUM(M51:U51)</f>
        <v>46</v>
      </c>
      <c r="W51" s="15">
        <f>IF(COUNT(L51,V51)&gt;0,SUM(L51,V51),0)</f>
        <v>92</v>
      </c>
    </row>
    <row r="52" spans="3:23" ht="12.75">
      <c r="C52" s="19"/>
      <c r="D52" s="19"/>
      <c r="E52" s="19"/>
      <c r="F52" s="19"/>
      <c r="G52" s="19"/>
      <c r="H52" s="19"/>
      <c r="I52" s="19"/>
      <c r="J52" s="19"/>
      <c r="K52" s="19"/>
      <c r="L52" s="20">
        <f>(SUM(L47:L51))-(MAX(L47:L51))</f>
        <v>179</v>
      </c>
      <c r="M52" s="19"/>
      <c r="N52" s="19"/>
      <c r="O52" s="19"/>
      <c r="V52" s="20"/>
      <c r="W52" s="21">
        <f>IF(COUNT(W47:W51)=5,(SUM(W47:W51))-(MAX(W47:W51)),(IF(COUNT(W47:W51)=4,SUM(W47:W51),IF(COUNTBLANK(W47:W51)&gt;0,SUM(W47:W51),"DQ"))))</f>
        <v>371</v>
      </c>
    </row>
    <row r="53" spans="1:23" ht="12.75">
      <c r="A53" s="38"/>
      <c r="B53" s="38" t="s">
        <v>14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ht="12.75">
      <c r="A54" s="5" t="s">
        <v>0</v>
      </c>
      <c r="B54" s="8"/>
      <c r="C54" s="9">
        <v>1</v>
      </c>
      <c r="D54" s="9">
        <v>2</v>
      </c>
      <c r="E54" s="9">
        <v>3</v>
      </c>
      <c r="F54" s="9">
        <v>4</v>
      </c>
      <c r="G54" s="9">
        <v>5</v>
      </c>
      <c r="H54" s="9">
        <v>6</v>
      </c>
      <c r="I54" s="9">
        <v>7</v>
      </c>
      <c r="J54" s="9">
        <v>8</v>
      </c>
      <c r="K54" s="9">
        <v>9</v>
      </c>
      <c r="L54" s="9" t="s">
        <v>1</v>
      </c>
      <c r="M54" s="9">
        <v>10</v>
      </c>
      <c r="N54" s="9">
        <v>11</v>
      </c>
      <c r="O54" s="9">
        <v>12</v>
      </c>
      <c r="P54" s="9">
        <v>13</v>
      </c>
      <c r="Q54" s="9">
        <v>14</v>
      </c>
      <c r="R54" s="9">
        <v>15</v>
      </c>
      <c r="S54" s="9">
        <v>16</v>
      </c>
      <c r="T54" s="9">
        <v>17</v>
      </c>
      <c r="U54" s="9">
        <v>18</v>
      </c>
      <c r="V54" s="10" t="s">
        <v>2</v>
      </c>
      <c r="W54" s="11" t="s">
        <v>3</v>
      </c>
    </row>
    <row r="55" spans="1:23" ht="12.75">
      <c r="A55" s="25">
        <v>1</v>
      </c>
      <c r="B55" s="12" t="s">
        <v>82</v>
      </c>
      <c r="C55" s="13">
        <v>4</v>
      </c>
      <c r="D55" s="13">
        <v>6</v>
      </c>
      <c r="E55" s="13">
        <v>6</v>
      </c>
      <c r="F55" s="13">
        <v>6</v>
      </c>
      <c r="G55" s="13">
        <v>6</v>
      </c>
      <c r="H55" s="13">
        <v>6</v>
      </c>
      <c r="I55" s="13">
        <v>6</v>
      </c>
      <c r="J55" s="13">
        <v>5</v>
      </c>
      <c r="K55" s="13">
        <v>6</v>
      </c>
      <c r="L55" s="14">
        <f>SUM(C55:K55)</f>
        <v>51</v>
      </c>
      <c r="M55" s="13">
        <v>4</v>
      </c>
      <c r="N55" s="13">
        <v>7</v>
      </c>
      <c r="O55" s="13">
        <v>6</v>
      </c>
      <c r="P55" s="13">
        <v>5</v>
      </c>
      <c r="Q55" s="13">
        <v>7</v>
      </c>
      <c r="R55" s="13">
        <v>6</v>
      </c>
      <c r="S55" s="13">
        <v>7</v>
      </c>
      <c r="T55" s="13">
        <v>4</v>
      </c>
      <c r="U55" s="13">
        <v>7</v>
      </c>
      <c r="V55" s="14">
        <f>SUM(M55:U55)</f>
        <v>53</v>
      </c>
      <c r="W55" s="15">
        <f>IF(COUNT(L55,V55)&gt;0,SUM(L55,V55),0)</f>
        <v>104</v>
      </c>
    </row>
    <row r="56" spans="1:23" ht="12.75">
      <c r="A56" s="25">
        <v>2</v>
      </c>
      <c r="B56" s="16" t="s">
        <v>80</v>
      </c>
      <c r="C56" s="13">
        <v>6</v>
      </c>
      <c r="D56" s="13">
        <v>5</v>
      </c>
      <c r="E56" s="13">
        <v>5</v>
      </c>
      <c r="F56" s="13">
        <v>7</v>
      </c>
      <c r="G56" s="13">
        <v>5</v>
      </c>
      <c r="H56" s="13">
        <v>6</v>
      </c>
      <c r="I56" s="13">
        <v>6</v>
      </c>
      <c r="J56" s="13">
        <v>4</v>
      </c>
      <c r="K56" s="13">
        <v>5</v>
      </c>
      <c r="L56" s="14">
        <f>SUM(C56:K56)</f>
        <v>49</v>
      </c>
      <c r="M56" s="13">
        <v>5</v>
      </c>
      <c r="N56" s="13">
        <v>6</v>
      </c>
      <c r="O56" s="13">
        <v>5</v>
      </c>
      <c r="P56" s="17">
        <v>7</v>
      </c>
      <c r="Q56" s="17">
        <v>6</v>
      </c>
      <c r="R56" s="17">
        <v>6</v>
      </c>
      <c r="S56" s="17">
        <v>7</v>
      </c>
      <c r="T56" s="17">
        <v>3</v>
      </c>
      <c r="U56" s="17">
        <v>6</v>
      </c>
      <c r="V56" s="14">
        <f>SUM(M56:U56)</f>
        <v>51</v>
      </c>
      <c r="W56" s="15">
        <f>IF(COUNT(L56,V56)&gt;0,SUM(L56,V56),0)</f>
        <v>100</v>
      </c>
    </row>
    <row r="57" spans="1:23" ht="12.75">
      <c r="A57" s="25">
        <v>3</v>
      </c>
      <c r="B57" s="16" t="s">
        <v>81</v>
      </c>
      <c r="C57" s="13">
        <v>6</v>
      </c>
      <c r="D57" s="13">
        <v>6</v>
      </c>
      <c r="E57" s="13">
        <v>7</v>
      </c>
      <c r="F57" s="13">
        <v>7</v>
      </c>
      <c r="G57" s="13">
        <v>8</v>
      </c>
      <c r="H57" s="13">
        <v>7</v>
      </c>
      <c r="I57" s="13">
        <v>6</v>
      </c>
      <c r="J57" s="13">
        <v>6</v>
      </c>
      <c r="K57" s="13">
        <v>7</v>
      </c>
      <c r="L57" s="14">
        <f>SUM(C57:K57)</f>
        <v>60</v>
      </c>
      <c r="M57" s="13">
        <v>4</v>
      </c>
      <c r="N57" s="13">
        <v>7</v>
      </c>
      <c r="O57" s="13">
        <v>5</v>
      </c>
      <c r="P57" s="17">
        <v>3</v>
      </c>
      <c r="Q57" s="17">
        <v>4</v>
      </c>
      <c r="R57" s="17">
        <v>12</v>
      </c>
      <c r="S57" s="17">
        <v>6</v>
      </c>
      <c r="T57" s="17">
        <v>3</v>
      </c>
      <c r="U57" s="17">
        <v>7</v>
      </c>
      <c r="V57" s="14">
        <f>SUM(M57:U57)</f>
        <v>51</v>
      </c>
      <c r="W57" s="15">
        <f>IF(COUNT(L57,V57)&gt;0,SUM(L57,V57),0)</f>
        <v>111</v>
      </c>
    </row>
    <row r="58" spans="1:23" ht="12.75">
      <c r="A58" s="25">
        <v>4</v>
      </c>
      <c r="B58" s="16" t="s">
        <v>83</v>
      </c>
      <c r="C58" s="13">
        <v>6</v>
      </c>
      <c r="D58" s="13">
        <v>7</v>
      </c>
      <c r="E58" s="13">
        <v>7</v>
      </c>
      <c r="F58" s="13">
        <v>7</v>
      </c>
      <c r="G58" s="13">
        <v>4</v>
      </c>
      <c r="H58" s="13">
        <v>6</v>
      </c>
      <c r="I58" s="13">
        <v>6</v>
      </c>
      <c r="J58" s="13">
        <v>4</v>
      </c>
      <c r="K58" s="13">
        <v>5</v>
      </c>
      <c r="L58" s="14">
        <f>SUM(C58:K58)</f>
        <v>52</v>
      </c>
      <c r="M58" s="13">
        <v>4</v>
      </c>
      <c r="N58" s="13">
        <v>7</v>
      </c>
      <c r="O58" s="13">
        <v>6</v>
      </c>
      <c r="P58" s="17">
        <v>5</v>
      </c>
      <c r="Q58" s="17">
        <v>5</v>
      </c>
      <c r="R58" s="17">
        <v>7</v>
      </c>
      <c r="S58" s="17">
        <v>10</v>
      </c>
      <c r="T58" s="17">
        <v>4</v>
      </c>
      <c r="U58" s="17">
        <v>6</v>
      </c>
      <c r="V58" s="14">
        <f>SUM(M58:U58)</f>
        <v>54</v>
      </c>
      <c r="W58" s="15">
        <f>IF(COUNT(L58,V58)&gt;0,SUM(L58,V58),0)</f>
        <v>106</v>
      </c>
    </row>
    <row r="59" spans="1:23" ht="12.75">
      <c r="A59" s="25">
        <v>5</v>
      </c>
      <c r="B59" s="16" t="s">
        <v>99</v>
      </c>
      <c r="C59" s="13">
        <v>5</v>
      </c>
      <c r="D59" s="13">
        <v>6</v>
      </c>
      <c r="E59" s="13">
        <v>8</v>
      </c>
      <c r="F59" s="13">
        <v>7</v>
      </c>
      <c r="G59" s="13">
        <v>4</v>
      </c>
      <c r="H59" s="13">
        <v>6</v>
      </c>
      <c r="I59" s="13">
        <v>6</v>
      </c>
      <c r="J59" s="13">
        <v>4</v>
      </c>
      <c r="K59" s="13">
        <v>5</v>
      </c>
      <c r="L59" s="14">
        <f>SUM(C59:K59)</f>
        <v>51</v>
      </c>
      <c r="M59" s="13">
        <v>2</v>
      </c>
      <c r="N59" s="13">
        <v>8</v>
      </c>
      <c r="O59" s="13">
        <v>8</v>
      </c>
      <c r="P59" s="17">
        <v>5</v>
      </c>
      <c r="Q59" s="17">
        <v>6</v>
      </c>
      <c r="R59" s="17">
        <v>7</v>
      </c>
      <c r="S59" s="17">
        <v>6</v>
      </c>
      <c r="T59" s="17">
        <v>3</v>
      </c>
      <c r="U59" s="17">
        <v>7</v>
      </c>
      <c r="V59" s="14">
        <f>SUM(M59:U59)</f>
        <v>52</v>
      </c>
      <c r="W59" s="15">
        <f>IF(COUNT(L59,V59)&gt;0,SUM(L59,V59),0)</f>
        <v>103</v>
      </c>
    </row>
    <row r="60" spans="3:23" ht="12.75">
      <c r="C60" s="19"/>
      <c r="D60" s="19"/>
      <c r="E60" s="19"/>
      <c r="F60" s="19"/>
      <c r="G60" s="19"/>
      <c r="H60" s="19"/>
      <c r="I60" s="19"/>
      <c r="J60" s="19"/>
      <c r="K60" s="19"/>
      <c r="L60" s="20">
        <f>(SUM(L55:L59))-(MAX(L55:L59))</f>
        <v>203</v>
      </c>
      <c r="M60" s="19"/>
      <c r="N60" s="19"/>
      <c r="O60" s="19"/>
      <c r="V60" s="20"/>
      <c r="W60" s="21">
        <f>IF(COUNT(W55:W59)=5,(SUM(W55:W59))-(MAX(W55:W59)),(IF(COUNT(W55:W59)=4,SUM(W55:W59),IF(COUNTBLANK(W55:W59)&gt;0,SUM(W55:W59),"DQ"))))</f>
        <v>413</v>
      </c>
    </row>
    <row r="61" spans="1:23" ht="12.75">
      <c r="A61" s="38"/>
      <c r="B61" s="38" t="s">
        <v>15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ht="12.75">
      <c r="A62" s="5" t="s">
        <v>0</v>
      </c>
      <c r="B62" s="8"/>
      <c r="C62" s="9">
        <v>1</v>
      </c>
      <c r="D62" s="9">
        <v>2</v>
      </c>
      <c r="E62" s="9">
        <v>3</v>
      </c>
      <c r="F62" s="9">
        <v>4</v>
      </c>
      <c r="G62" s="9">
        <v>5</v>
      </c>
      <c r="H62" s="9">
        <v>6</v>
      </c>
      <c r="I62" s="9">
        <v>7</v>
      </c>
      <c r="J62" s="9">
        <v>8</v>
      </c>
      <c r="K62" s="9">
        <v>9</v>
      </c>
      <c r="L62" s="9" t="s">
        <v>1</v>
      </c>
      <c r="M62" s="9">
        <v>10</v>
      </c>
      <c r="N62" s="9">
        <v>11</v>
      </c>
      <c r="O62" s="9">
        <v>12</v>
      </c>
      <c r="P62" s="9">
        <v>13</v>
      </c>
      <c r="Q62" s="9">
        <v>14</v>
      </c>
      <c r="R62" s="9">
        <v>15</v>
      </c>
      <c r="S62" s="9">
        <v>16</v>
      </c>
      <c r="T62" s="9">
        <v>17</v>
      </c>
      <c r="U62" s="9">
        <v>18</v>
      </c>
      <c r="V62" s="10" t="s">
        <v>2</v>
      </c>
      <c r="W62" s="11" t="s">
        <v>3</v>
      </c>
    </row>
    <row r="63" spans="1:23" ht="12.75">
      <c r="A63" s="25">
        <v>1</v>
      </c>
      <c r="B63" s="52" t="s">
        <v>43</v>
      </c>
      <c r="C63" s="13">
        <v>4</v>
      </c>
      <c r="D63" s="13">
        <v>5</v>
      </c>
      <c r="E63" s="13">
        <v>7</v>
      </c>
      <c r="F63" s="13">
        <v>6</v>
      </c>
      <c r="G63" s="13">
        <v>3</v>
      </c>
      <c r="H63" s="13">
        <v>5</v>
      </c>
      <c r="I63" s="13">
        <v>4</v>
      </c>
      <c r="J63" s="13">
        <v>4</v>
      </c>
      <c r="K63" s="13">
        <v>5</v>
      </c>
      <c r="L63" s="14">
        <f>SUM(C63:K63)</f>
        <v>43</v>
      </c>
      <c r="M63" s="13">
        <v>5</v>
      </c>
      <c r="N63" s="13">
        <v>5</v>
      </c>
      <c r="O63" s="13">
        <v>5</v>
      </c>
      <c r="P63" s="13">
        <v>3</v>
      </c>
      <c r="Q63" s="13">
        <v>4</v>
      </c>
      <c r="R63" s="13">
        <v>6</v>
      </c>
      <c r="S63" s="13">
        <v>5</v>
      </c>
      <c r="T63" s="13">
        <v>4</v>
      </c>
      <c r="U63" s="13">
        <v>5</v>
      </c>
      <c r="V63" s="14">
        <f>SUM(M63:U63)</f>
        <v>42</v>
      </c>
      <c r="W63" s="15">
        <f>IF(COUNT(L63,V63)&gt;0,SUM(L63,V63),0)</f>
        <v>85</v>
      </c>
    </row>
    <row r="64" spans="1:23" ht="12.75">
      <c r="A64" s="25">
        <v>2</v>
      </c>
      <c r="B64" s="52" t="s">
        <v>44</v>
      </c>
      <c r="C64" s="13">
        <v>5</v>
      </c>
      <c r="D64" s="13">
        <v>5</v>
      </c>
      <c r="E64" s="13">
        <v>5</v>
      </c>
      <c r="F64" s="13">
        <v>6</v>
      </c>
      <c r="G64" s="13">
        <v>3</v>
      </c>
      <c r="H64" s="13">
        <v>5</v>
      </c>
      <c r="I64" s="13">
        <v>6</v>
      </c>
      <c r="J64" s="13">
        <v>5</v>
      </c>
      <c r="K64" s="13">
        <v>5</v>
      </c>
      <c r="L64" s="14">
        <f>SUM(C64:K64)</f>
        <v>45</v>
      </c>
      <c r="M64" s="13">
        <v>4</v>
      </c>
      <c r="N64" s="13">
        <v>6</v>
      </c>
      <c r="O64" s="13">
        <v>5</v>
      </c>
      <c r="P64" s="17">
        <v>3</v>
      </c>
      <c r="Q64" s="17">
        <v>4</v>
      </c>
      <c r="R64" s="17">
        <v>5</v>
      </c>
      <c r="S64" s="17">
        <v>6</v>
      </c>
      <c r="T64" s="17">
        <v>3</v>
      </c>
      <c r="U64" s="17">
        <v>6</v>
      </c>
      <c r="V64" s="14">
        <f>SUM(M64:U64)</f>
        <v>42</v>
      </c>
      <c r="W64" s="15">
        <f>IF(COUNT(L64,V64)&gt;0,SUM(L64,V64),0)</f>
        <v>87</v>
      </c>
    </row>
    <row r="65" spans="1:23" ht="12.75">
      <c r="A65" s="25">
        <v>3</v>
      </c>
      <c r="B65" s="53" t="s">
        <v>45</v>
      </c>
      <c r="C65" s="13">
        <v>5</v>
      </c>
      <c r="D65" s="13">
        <v>4</v>
      </c>
      <c r="E65" s="13">
        <v>5</v>
      </c>
      <c r="F65" s="13">
        <v>5</v>
      </c>
      <c r="G65" s="13">
        <v>4</v>
      </c>
      <c r="H65" s="13">
        <v>5</v>
      </c>
      <c r="I65" s="13">
        <v>7</v>
      </c>
      <c r="J65" s="13">
        <v>4</v>
      </c>
      <c r="K65" s="13">
        <v>4</v>
      </c>
      <c r="L65" s="14">
        <f>SUM(C65:K65)</f>
        <v>43</v>
      </c>
      <c r="M65" s="13">
        <v>4</v>
      </c>
      <c r="N65" s="13">
        <v>5</v>
      </c>
      <c r="O65" s="13">
        <v>6</v>
      </c>
      <c r="P65" s="17">
        <v>5</v>
      </c>
      <c r="Q65" s="17">
        <v>7</v>
      </c>
      <c r="R65" s="17">
        <v>5</v>
      </c>
      <c r="S65" s="17">
        <v>6</v>
      </c>
      <c r="T65" s="17">
        <v>3</v>
      </c>
      <c r="U65" s="17">
        <v>5</v>
      </c>
      <c r="V65" s="14">
        <f>SUM(M65:U65)</f>
        <v>46</v>
      </c>
      <c r="W65" s="15">
        <f>IF(COUNT(L65,V65)&gt;0,SUM(L65,V65),0)</f>
        <v>89</v>
      </c>
    </row>
    <row r="66" spans="1:23" ht="12.75">
      <c r="A66" s="25">
        <v>4</v>
      </c>
      <c r="B66" s="52" t="s">
        <v>47</v>
      </c>
      <c r="C66" s="13">
        <v>4</v>
      </c>
      <c r="D66" s="13">
        <v>6</v>
      </c>
      <c r="E66" s="13">
        <v>7</v>
      </c>
      <c r="F66" s="13">
        <v>4</v>
      </c>
      <c r="G66" s="13">
        <v>6</v>
      </c>
      <c r="H66" s="13">
        <v>4</v>
      </c>
      <c r="I66" s="13">
        <v>4</v>
      </c>
      <c r="J66" s="13">
        <v>4</v>
      </c>
      <c r="K66" s="13">
        <v>6</v>
      </c>
      <c r="L66" s="14">
        <f>SUM(C66:K66)</f>
        <v>45</v>
      </c>
      <c r="M66" s="13">
        <v>4</v>
      </c>
      <c r="N66" s="13">
        <v>5</v>
      </c>
      <c r="O66" s="13">
        <v>4</v>
      </c>
      <c r="P66" s="17">
        <v>5</v>
      </c>
      <c r="Q66" s="17">
        <v>7</v>
      </c>
      <c r="R66" s="17">
        <v>8</v>
      </c>
      <c r="S66" s="17">
        <v>5</v>
      </c>
      <c r="T66" s="17">
        <v>3</v>
      </c>
      <c r="U66" s="17">
        <v>6</v>
      </c>
      <c r="V66" s="14">
        <f>SUM(M66:U66)</f>
        <v>47</v>
      </c>
      <c r="W66" s="15">
        <f>IF(COUNT(L66,V66)&gt;0,SUM(L66,V66),0)</f>
        <v>92</v>
      </c>
    </row>
    <row r="67" spans="1:23" ht="12.75">
      <c r="A67" s="25">
        <v>5</v>
      </c>
      <c r="B67" s="52" t="s">
        <v>46</v>
      </c>
      <c r="C67" s="13">
        <v>4</v>
      </c>
      <c r="D67" s="13">
        <v>5</v>
      </c>
      <c r="E67" s="13">
        <v>5</v>
      </c>
      <c r="F67" s="13">
        <v>5</v>
      </c>
      <c r="G67" s="13">
        <v>4</v>
      </c>
      <c r="H67" s="13">
        <v>5</v>
      </c>
      <c r="I67" s="13">
        <v>4</v>
      </c>
      <c r="J67" s="13">
        <v>4</v>
      </c>
      <c r="K67" s="13">
        <v>4</v>
      </c>
      <c r="L67" s="14">
        <f>SUM(C67:K67)</f>
        <v>40</v>
      </c>
      <c r="M67" s="13">
        <v>5</v>
      </c>
      <c r="N67" s="13">
        <v>6</v>
      </c>
      <c r="O67" s="13">
        <v>5</v>
      </c>
      <c r="P67" s="17">
        <v>4</v>
      </c>
      <c r="Q67" s="17">
        <v>4</v>
      </c>
      <c r="R67" s="17">
        <v>6</v>
      </c>
      <c r="S67" s="17">
        <v>5</v>
      </c>
      <c r="T67" s="17">
        <v>4</v>
      </c>
      <c r="U67" s="17">
        <v>6</v>
      </c>
      <c r="V67" s="14">
        <f>SUM(M67:U67)</f>
        <v>45</v>
      </c>
      <c r="W67" s="15">
        <f>IF(COUNT(L67,V67)&gt;0,SUM(L67,V67),0)</f>
        <v>85</v>
      </c>
    </row>
    <row r="68" spans="3:23" ht="12.75">
      <c r="C68" s="19"/>
      <c r="D68" s="19"/>
      <c r="E68" s="19"/>
      <c r="F68" s="19"/>
      <c r="G68" s="19"/>
      <c r="H68" s="19"/>
      <c r="I68" s="19"/>
      <c r="J68" s="19"/>
      <c r="K68" s="19"/>
      <c r="L68" s="20">
        <f>(SUM(L63:L67))-(MAX(L63:L67))</f>
        <v>171</v>
      </c>
      <c r="M68" s="19"/>
      <c r="N68" s="19"/>
      <c r="O68" s="19"/>
      <c r="V68" s="20"/>
      <c r="W68" s="21">
        <f>IF(COUNT(W63:W67)=5,(SUM(W63:W67))-(MAX(W63:W67)),(IF(COUNT(W63:W67)=4,SUM(W63:W67),IF(COUNTBLANK(W63:W67)&gt;0,SUM(W63:W67),"DQ"))))</f>
        <v>346</v>
      </c>
    </row>
    <row r="69" spans="1:23" ht="12.75">
      <c r="A69" s="38"/>
      <c r="B69" s="38" t="s">
        <v>16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ht="12.75">
      <c r="A70" s="5" t="s">
        <v>0</v>
      </c>
      <c r="B70" s="8"/>
      <c r="C70" s="9">
        <v>1</v>
      </c>
      <c r="D70" s="9">
        <v>2</v>
      </c>
      <c r="E70" s="9">
        <v>3</v>
      </c>
      <c r="F70" s="9">
        <v>4</v>
      </c>
      <c r="G70" s="9">
        <v>5</v>
      </c>
      <c r="H70" s="9">
        <v>6</v>
      </c>
      <c r="I70" s="9">
        <v>7</v>
      </c>
      <c r="J70" s="9">
        <v>8</v>
      </c>
      <c r="K70" s="9">
        <v>9</v>
      </c>
      <c r="L70" s="9" t="s">
        <v>1</v>
      </c>
      <c r="M70" s="9">
        <v>10</v>
      </c>
      <c r="N70" s="9">
        <v>11</v>
      </c>
      <c r="O70" s="9">
        <v>12</v>
      </c>
      <c r="P70" s="9">
        <v>13</v>
      </c>
      <c r="Q70" s="9">
        <v>14</v>
      </c>
      <c r="R70" s="9">
        <v>15</v>
      </c>
      <c r="S70" s="9">
        <v>16</v>
      </c>
      <c r="T70" s="9">
        <v>17</v>
      </c>
      <c r="U70" s="9">
        <v>18</v>
      </c>
      <c r="V70" s="10" t="s">
        <v>2</v>
      </c>
      <c r="W70" s="11" t="s">
        <v>3</v>
      </c>
    </row>
    <row r="71" spans="1:23" ht="12.75">
      <c r="A71" s="25">
        <v>1</v>
      </c>
      <c r="B71" s="12" t="s">
        <v>33</v>
      </c>
      <c r="C71" s="13">
        <v>4</v>
      </c>
      <c r="D71" s="13">
        <v>6</v>
      </c>
      <c r="E71" s="13">
        <v>4</v>
      </c>
      <c r="F71" s="13">
        <v>5</v>
      </c>
      <c r="G71" s="13">
        <v>3</v>
      </c>
      <c r="H71" s="13">
        <v>5</v>
      </c>
      <c r="I71" s="13">
        <v>4</v>
      </c>
      <c r="J71" s="13">
        <v>4</v>
      </c>
      <c r="K71" s="13">
        <v>5</v>
      </c>
      <c r="L71" s="14">
        <f>SUM(C71:K71)</f>
        <v>40</v>
      </c>
      <c r="M71" s="13">
        <v>4</v>
      </c>
      <c r="N71" s="13">
        <v>7</v>
      </c>
      <c r="O71" s="13">
        <v>6</v>
      </c>
      <c r="P71" s="13">
        <v>3</v>
      </c>
      <c r="Q71" s="13">
        <v>6</v>
      </c>
      <c r="R71" s="13">
        <v>5</v>
      </c>
      <c r="S71" s="13">
        <v>3</v>
      </c>
      <c r="T71" s="13">
        <v>6</v>
      </c>
      <c r="U71" s="13">
        <v>6</v>
      </c>
      <c r="V71" s="14">
        <f>SUM(M71:U71)</f>
        <v>46</v>
      </c>
      <c r="W71" s="15">
        <f>IF(COUNT(L71,V71)&gt;0,SUM(L71,V71),0)</f>
        <v>86</v>
      </c>
    </row>
    <row r="72" spans="1:23" ht="12.75">
      <c r="A72" s="25">
        <v>2</v>
      </c>
      <c r="B72" s="16" t="s">
        <v>34</v>
      </c>
      <c r="C72" s="13">
        <v>4</v>
      </c>
      <c r="D72" s="13">
        <v>6</v>
      </c>
      <c r="E72" s="13">
        <v>4</v>
      </c>
      <c r="F72" s="13">
        <v>4</v>
      </c>
      <c r="G72" s="13">
        <v>4</v>
      </c>
      <c r="H72" s="13">
        <v>4</v>
      </c>
      <c r="I72" s="13">
        <v>5</v>
      </c>
      <c r="J72" s="13">
        <v>5</v>
      </c>
      <c r="K72" s="13">
        <v>5</v>
      </c>
      <c r="L72" s="14">
        <f>SUM(C72:K72)</f>
        <v>41</v>
      </c>
      <c r="M72" s="13">
        <v>4</v>
      </c>
      <c r="N72" s="13">
        <v>6</v>
      </c>
      <c r="O72" s="13">
        <v>6</v>
      </c>
      <c r="P72" s="17">
        <v>3</v>
      </c>
      <c r="Q72" s="17">
        <v>4</v>
      </c>
      <c r="R72" s="17">
        <v>5</v>
      </c>
      <c r="S72" s="17">
        <v>5</v>
      </c>
      <c r="T72" s="17">
        <v>4</v>
      </c>
      <c r="U72" s="17">
        <v>4</v>
      </c>
      <c r="V72" s="14">
        <f>SUM(M72:U72)</f>
        <v>41</v>
      </c>
      <c r="W72" s="15">
        <f>IF(COUNT(L72,V72)&gt;0,SUM(L72,V72),0)</f>
        <v>82</v>
      </c>
    </row>
    <row r="73" spans="1:23" ht="12.75">
      <c r="A73" s="25">
        <v>3</v>
      </c>
      <c r="B73" s="16" t="s">
        <v>35</v>
      </c>
      <c r="C73" s="13">
        <v>6</v>
      </c>
      <c r="D73" s="13">
        <v>6</v>
      </c>
      <c r="E73" s="13">
        <v>4</v>
      </c>
      <c r="F73" s="13">
        <v>5</v>
      </c>
      <c r="G73" s="13">
        <v>5</v>
      </c>
      <c r="H73" s="13">
        <v>5</v>
      </c>
      <c r="I73" s="13">
        <v>5</v>
      </c>
      <c r="J73" s="13">
        <v>4</v>
      </c>
      <c r="K73" s="13">
        <v>4</v>
      </c>
      <c r="L73" s="14">
        <f>SUM(C73:K73)</f>
        <v>44</v>
      </c>
      <c r="M73" s="13">
        <v>4</v>
      </c>
      <c r="N73" s="13">
        <v>6</v>
      </c>
      <c r="O73" s="13">
        <v>4</v>
      </c>
      <c r="P73" s="17">
        <v>4</v>
      </c>
      <c r="Q73" s="17">
        <v>6</v>
      </c>
      <c r="R73" s="17">
        <v>6</v>
      </c>
      <c r="S73" s="17">
        <v>5</v>
      </c>
      <c r="T73" s="17">
        <v>4</v>
      </c>
      <c r="U73" s="17">
        <v>7</v>
      </c>
      <c r="V73" s="14">
        <f>SUM(M73:U73)</f>
        <v>46</v>
      </c>
      <c r="W73" s="15">
        <f>IF(COUNT(L73,V73)&gt;0,SUM(L73,V73),0)</f>
        <v>90</v>
      </c>
    </row>
    <row r="74" spans="1:23" ht="12.75">
      <c r="A74" s="25">
        <v>4</v>
      </c>
      <c r="B74" s="16" t="s">
        <v>36</v>
      </c>
      <c r="C74" s="13">
        <v>5</v>
      </c>
      <c r="D74" s="13">
        <v>6</v>
      </c>
      <c r="E74" s="13">
        <v>5</v>
      </c>
      <c r="F74" s="13">
        <v>6</v>
      </c>
      <c r="G74" s="13">
        <v>5</v>
      </c>
      <c r="H74" s="13">
        <v>5</v>
      </c>
      <c r="I74" s="13">
        <v>5</v>
      </c>
      <c r="J74" s="13">
        <v>4</v>
      </c>
      <c r="K74" s="13">
        <v>5</v>
      </c>
      <c r="L74" s="14">
        <f>SUM(C74:K74)</f>
        <v>46</v>
      </c>
      <c r="M74" s="13">
        <v>3</v>
      </c>
      <c r="N74" s="13">
        <v>8</v>
      </c>
      <c r="O74" s="13">
        <v>5</v>
      </c>
      <c r="P74" s="17">
        <v>4</v>
      </c>
      <c r="Q74" s="17">
        <v>6</v>
      </c>
      <c r="R74" s="17">
        <v>7</v>
      </c>
      <c r="S74" s="17">
        <v>5</v>
      </c>
      <c r="T74" s="17">
        <v>4</v>
      </c>
      <c r="U74" s="17">
        <v>6</v>
      </c>
      <c r="V74" s="14">
        <f>SUM(M74:U74)</f>
        <v>48</v>
      </c>
      <c r="W74" s="15">
        <f>IF(COUNT(L74,V74)&gt;0,SUM(L74,V74),0)</f>
        <v>94</v>
      </c>
    </row>
    <row r="75" spans="1:23" ht="12.75">
      <c r="A75" s="25">
        <v>5</v>
      </c>
      <c r="B75" s="16" t="s">
        <v>37</v>
      </c>
      <c r="C75" s="13">
        <v>6</v>
      </c>
      <c r="D75" s="13">
        <v>7</v>
      </c>
      <c r="E75" s="13">
        <v>5</v>
      </c>
      <c r="F75" s="13">
        <v>7</v>
      </c>
      <c r="G75" s="13">
        <v>6</v>
      </c>
      <c r="H75" s="13">
        <v>5</v>
      </c>
      <c r="I75" s="13">
        <v>7</v>
      </c>
      <c r="J75" s="13">
        <v>3</v>
      </c>
      <c r="K75" s="13">
        <v>5</v>
      </c>
      <c r="L75" s="14">
        <f>SUM(C75:K75)</f>
        <v>51</v>
      </c>
      <c r="M75" s="13">
        <v>4</v>
      </c>
      <c r="N75" s="13">
        <v>6</v>
      </c>
      <c r="O75" s="13">
        <v>6</v>
      </c>
      <c r="P75" s="17">
        <v>3</v>
      </c>
      <c r="Q75" s="17">
        <v>6</v>
      </c>
      <c r="R75" s="17">
        <v>8</v>
      </c>
      <c r="S75" s="17">
        <v>8</v>
      </c>
      <c r="T75" s="17">
        <v>3</v>
      </c>
      <c r="U75" s="17">
        <v>9</v>
      </c>
      <c r="V75" s="14">
        <f>SUM(M75:U75)</f>
        <v>53</v>
      </c>
      <c r="W75" s="15">
        <f>IF(COUNT(L75,V75)&gt;0,SUM(L75,V75),0)</f>
        <v>104</v>
      </c>
    </row>
    <row r="76" spans="3:23" ht="12.75">
      <c r="C76" s="19"/>
      <c r="D76" s="19"/>
      <c r="E76" s="19"/>
      <c r="F76" s="19"/>
      <c r="G76" s="19"/>
      <c r="H76" s="19"/>
      <c r="I76" s="19"/>
      <c r="J76" s="19"/>
      <c r="K76" s="19"/>
      <c r="L76" s="20">
        <f>(SUM(L71:L75))-(MAX(L71:L75))</f>
        <v>171</v>
      </c>
      <c r="M76" s="19"/>
      <c r="N76" s="19"/>
      <c r="O76" s="19"/>
      <c r="V76" s="20"/>
      <c r="W76" s="21">
        <f>IF(COUNT(W71:W75)=5,(SUM(W71:W75))-(MAX(W71:W75)),(IF(COUNT(W71:W75)=4,SUM(W71:W75),IF(COUNTBLANK(W71:W75)&gt;0,SUM(W71:W75),"DQ"))))</f>
        <v>352</v>
      </c>
    </row>
    <row r="77" spans="1:23" ht="12.75">
      <c r="A77" s="38"/>
      <c r="B77" s="38" t="s">
        <v>25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ht="12.75">
      <c r="A78" s="5" t="s">
        <v>0</v>
      </c>
      <c r="B78" s="8"/>
      <c r="C78" s="9">
        <v>1</v>
      </c>
      <c r="D78" s="9">
        <v>2</v>
      </c>
      <c r="E78" s="9">
        <v>3</v>
      </c>
      <c r="F78" s="9">
        <v>4</v>
      </c>
      <c r="G78" s="9">
        <v>5</v>
      </c>
      <c r="H78" s="9">
        <v>6</v>
      </c>
      <c r="I78" s="9">
        <v>7</v>
      </c>
      <c r="J78" s="9">
        <v>8</v>
      </c>
      <c r="K78" s="9">
        <v>9</v>
      </c>
      <c r="L78" s="9" t="s">
        <v>1</v>
      </c>
      <c r="M78" s="9">
        <v>10</v>
      </c>
      <c r="N78" s="9">
        <v>11</v>
      </c>
      <c r="O78" s="9">
        <v>12</v>
      </c>
      <c r="P78" s="9">
        <v>13</v>
      </c>
      <c r="Q78" s="9">
        <v>14</v>
      </c>
      <c r="R78" s="9">
        <v>15</v>
      </c>
      <c r="S78" s="9">
        <v>16</v>
      </c>
      <c r="T78" s="9">
        <v>17</v>
      </c>
      <c r="U78" s="9">
        <v>18</v>
      </c>
      <c r="V78" s="10" t="s">
        <v>2</v>
      </c>
      <c r="W78" s="11" t="s">
        <v>3</v>
      </c>
    </row>
    <row r="79" spans="1:23" ht="12.75">
      <c r="A79" s="25">
        <v>1</v>
      </c>
      <c r="B79" s="12" t="s">
        <v>84</v>
      </c>
      <c r="C79" s="13">
        <v>5</v>
      </c>
      <c r="D79" s="13">
        <v>6</v>
      </c>
      <c r="E79" s="13">
        <v>6</v>
      </c>
      <c r="F79" s="13">
        <v>6</v>
      </c>
      <c r="G79" s="13">
        <v>3</v>
      </c>
      <c r="H79" s="13">
        <v>5</v>
      </c>
      <c r="I79" s="13">
        <v>5</v>
      </c>
      <c r="J79" s="13">
        <v>4</v>
      </c>
      <c r="K79" s="13">
        <v>4</v>
      </c>
      <c r="L79" s="14">
        <f>SUM(C79:K79)</f>
        <v>44</v>
      </c>
      <c r="M79" s="13">
        <v>3</v>
      </c>
      <c r="N79" s="13">
        <v>5</v>
      </c>
      <c r="O79" s="13">
        <v>4</v>
      </c>
      <c r="P79" s="13">
        <v>3</v>
      </c>
      <c r="Q79" s="13">
        <v>4</v>
      </c>
      <c r="R79" s="13">
        <v>6</v>
      </c>
      <c r="S79" s="13">
        <v>5</v>
      </c>
      <c r="T79" s="13">
        <v>2</v>
      </c>
      <c r="U79" s="13">
        <v>6</v>
      </c>
      <c r="V79" s="14">
        <f>SUM(M79:U79)</f>
        <v>38</v>
      </c>
      <c r="W79" s="15">
        <f>IF(COUNT(L79,V79)&gt;0,SUM(L79,V79),0)</f>
        <v>82</v>
      </c>
    </row>
    <row r="80" spans="1:23" ht="12.75">
      <c r="A80" s="25">
        <v>2</v>
      </c>
      <c r="B80" s="16" t="s">
        <v>85</v>
      </c>
      <c r="C80" s="13">
        <v>4</v>
      </c>
      <c r="D80" s="13">
        <v>5</v>
      </c>
      <c r="E80" s="13">
        <v>7</v>
      </c>
      <c r="F80" s="13">
        <v>6</v>
      </c>
      <c r="G80" s="13">
        <v>4</v>
      </c>
      <c r="H80" s="13">
        <v>5</v>
      </c>
      <c r="I80" s="13">
        <v>4</v>
      </c>
      <c r="J80" s="13">
        <v>5</v>
      </c>
      <c r="K80" s="13">
        <v>6</v>
      </c>
      <c r="L80" s="14">
        <f>SUM(C80:K80)</f>
        <v>46</v>
      </c>
      <c r="M80" s="13">
        <v>5</v>
      </c>
      <c r="N80" s="13">
        <v>6</v>
      </c>
      <c r="O80" s="13">
        <v>4</v>
      </c>
      <c r="P80" s="17">
        <v>3</v>
      </c>
      <c r="Q80" s="17">
        <v>6</v>
      </c>
      <c r="R80" s="17">
        <v>6</v>
      </c>
      <c r="S80" s="17">
        <v>6</v>
      </c>
      <c r="T80" s="17">
        <v>4</v>
      </c>
      <c r="U80" s="17">
        <v>5</v>
      </c>
      <c r="V80" s="14">
        <f>SUM(M80:U80)</f>
        <v>45</v>
      </c>
      <c r="W80" s="15">
        <f>IF(COUNT(L80,V80)&gt;0,SUM(L80,V80),0)</f>
        <v>91</v>
      </c>
    </row>
    <row r="81" spans="1:23" ht="12.75">
      <c r="A81" s="25">
        <v>3</v>
      </c>
      <c r="B81" s="16" t="s">
        <v>86</v>
      </c>
      <c r="C81" s="13">
        <v>3</v>
      </c>
      <c r="D81" s="13">
        <v>3</v>
      </c>
      <c r="E81" s="13">
        <v>6</v>
      </c>
      <c r="F81" s="13">
        <v>5</v>
      </c>
      <c r="G81" s="13">
        <v>3</v>
      </c>
      <c r="H81" s="13">
        <v>5</v>
      </c>
      <c r="I81" s="13">
        <v>5</v>
      </c>
      <c r="J81" s="13">
        <v>4</v>
      </c>
      <c r="K81" s="13">
        <v>4</v>
      </c>
      <c r="L81" s="14">
        <f>SUM(C81:K81)</f>
        <v>38</v>
      </c>
      <c r="M81" s="13">
        <v>3</v>
      </c>
      <c r="N81" s="13">
        <v>6</v>
      </c>
      <c r="O81" s="13">
        <v>4</v>
      </c>
      <c r="P81" s="17">
        <v>3</v>
      </c>
      <c r="Q81" s="17">
        <v>4</v>
      </c>
      <c r="R81" s="17">
        <v>6</v>
      </c>
      <c r="S81" s="17">
        <v>5</v>
      </c>
      <c r="T81" s="17">
        <v>3</v>
      </c>
      <c r="U81" s="17">
        <v>5</v>
      </c>
      <c r="V81" s="14">
        <f>SUM(M81:U81)</f>
        <v>39</v>
      </c>
      <c r="W81" s="15">
        <f>IF(COUNT(L81,V81)&gt;0,SUM(L81,V81),0)</f>
        <v>77</v>
      </c>
    </row>
    <row r="82" spans="1:23" ht="12.75">
      <c r="A82" s="25">
        <v>4</v>
      </c>
      <c r="B82" s="16" t="s">
        <v>87</v>
      </c>
      <c r="C82" s="13">
        <v>4</v>
      </c>
      <c r="D82" s="13">
        <v>5</v>
      </c>
      <c r="E82" s="13">
        <v>4</v>
      </c>
      <c r="F82" s="13">
        <v>5</v>
      </c>
      <c r="G82" s="13">
        <v>4</v>
      </c>
      <c r="H82" s="13">
        <v>4</v>
      </c>
      <c r="I82" s="13">
        <v>4</v>
      </c>
      <c r="J82" s="13">
        <v>4</v>
      </c>
      <c r="K82" s="13">
        <v>4</v>
      </c>
      <c r="L82" s="14">
        <f>SUM(C82:K82)</f>
        <v>38</v>
      </c>
      <c r="M82" s="13">
        <v>4</v>
      </c>
      <c r="N82" s="13">
        <v>6</v>
      </c>
      <c r="O82" s="13">
        <v>5</v>
      </c>
      <c r="P82" s="17">
        <v>4</v>
      </c>
      <c r="Q82" s="17">
        <v>3</v>
      </c>
      <c r="R82" s="17">
        <v>6</v>
      </c>
      <c r="S82" s="17">
        <v>5</v>
      </c>
      <c r="T82" s="17">
        <v>4</v>
      </c>
      <c r="U82" s="17">
        <v>5</v>
      </c>
      <c r="V82" s="14">
        <f>SUM(M82:U82)</f>
        <v>42</v>
      </c>
      <c r="W82" s="15">
        <f>IF(COUNT(L82,V82)&gt;0,SUM(L82,V82),0)</f>
        <v>80</v>
      </c>
    </row>
    <row r="83" spans="1:23" ht="12.75">
      <c r="A83" s="25">
        <v>5</v>
      </c>
      <c r="B83" s="16" t="s">
        <v>88</v>
      </c>
      <c r="C83" s="13">
        <v>4</v>
      </c>
      <c r="D83" s="13">
        <v>4</v>
      </c>
      <c r="E83" s="13">
        <v>5</v>
      </c>
      <c r="F83" s="13">
        <v>7</v>
      </c>
      <c r="G83" s="13">
        <v>4</v>
      </c>
      <c r="H83" s="13">
        <v>5</v>
      </c>
      <c r="I83" s="13">
        <v>5</v>
      </c>
      <c r="J83" s="13">
        <v>2</v>
      </c>
      <c r="K83" s="13">
        <v>4</v>
      </c>
      <c r="L83" s="14">
        <f>SUM(C83:K83)</f>
        <v>40</v>
      </c>
      <c r="M83" s="13">
        <v>4</v>
      </c>
      <c r="N83" s="13">
        <v>6</v>
      </c>
      <c r="O83" s="13">
        <v>6</v>
      </c>
      <c r="P83" s="17">
        <v>7</v>
      </c>
      <c r="Q83" s="17">
        <v>7</v>
      </c>
      <c r="R83" s="17">
        <v>4</v>
      </c>
      <c r="S83" s="17">
        <v>7</v>
      </c>
      <c r="T83" s="17">
        <v>4</v>
      </c>
      <c r="U83" s="17">
        <v>5</v>
      </c>
      <c r="V83" s="14">
        <f>SUM(M83:U83)</f>
        <v>50</v>
      </c>
      <c r="W83" s="15">
        <f>IF(COUNT(L83,V83)&gt;0,SUM(L83,V83),0)</f>
        <v>90</v>
      </c>
    </row>
    <row r="84" spans="3:23" ht="12.75">
      <c r="C84" s="19"/>
      <c r="D84" s="19"/>
      <c r="E84" s="19"/>
      <c r="F84" s="19"/>
      <c r="G84" s="19"/>
      <c r="H84" s="19"/>
      <c r="I84" s="19"/>
      <c r="J84" s="19"/>
      <c r="K84" s="19"/>
      <c r="L84" s="20">
        <f>(SUM(L79:L83))-(MAX(L79:L83))</f>
        <v>160</v>
      </c>
      <c r="M84" s="19"/>
      <c r="N84" s="19"/>
      <c r="O84" s="19"/>
      <c r="V84" s="20"/>
      <c r="W84" s="21">
        <f>IF(COUNT(W79:W83)=5,(SUM(W79:W83))-(MAX(W79:W83)),(IF(COUNT(W79:W83)=4,SUM(W79:W83),IF(COUNTBLANK(W79:W83)&gt;0,SUM(W79:W83),"DQ"))))</f>
        <v>329</v>
      </c>
    </row>
    <row r="85" spans="1:23" ht="12.75">
      <c r="A85" s="38"/>
      <c r="B85" s="38" t="s">
        <v>26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ht="12.75">
      <c r="A86" s="5" t="s">
        <v>0</v>
      </c>
      <c r="B86" s="8"/>
      <c r="C86" s="9">
        <v>1</v>
      </c>
      <c r="D86" s="9">
        <v>2</v>
      </c>
      <c r="E86" s="9">
        <v>3</v>
      </c>
      <c r="F86" s="9">
        <v>4</v>
      </c>
      <c r="G86" s="9">
        <v>5</v>
      </c>
      <c r="H86" s="9">
        <v>6</v>
      </c>
      <c r="I86" s="9">
        <v>7</v>
      </c>
      <c r="J86" s="9">
        <v>8</v>
      </c>
      <c r="K86" s="9">
        <v>9</v>
      </c>
      <c r="L86" s="9" t="s">
        <v>1</v>
      </c>
      <c r="M86" s="9">
        <v>10</v>
      </c>
      <c r="N86" s="9">
        <v>11</v>
      </c>
      <c r="O86" s="9">
        <v>12</v>
      </c>
      <c r="P86" s="9">
        <v>13</v>
      </c>
      <c r="Q86" s="9">
        <v>14</v>
      </c>
      <c r="R86" s="9">
        <v>15</v>
      </c>
      <c r="S86" s="9">
        <v>16</v>
      </c>
      <c r="T86" s="9">
        <v>17</v>
      </c>
      <c r="U86" s="9">
        <v>18</v>
      </c>
      <c r="V86" s="10" t="s">
        <v>2</v>
      </c>
      <c r="W86" s="11" t="s">
        <v>3</v>
      </c>
    </row>
    <row r="87" spans="1:23" ht="12.75">
      <c r="A87" s="25">
        <v>1</v>
      </c>
      <c r="B87" s="12" t="s">
        <v>48</v>
      </c>
      <c r="C87" s="13"/>
      <c r="D87" s="13"/>
      <c r="E87" s="13"/>
      <c r="F87" s="13"/>
      <c r="G87" s="13"/>
      <c r="H87" s="13"/>
      <c r="I87" s="13"/>
      <c r="J87" s="13"/>
      <c r="K87" s="13"/>
      <c r="L87" s="14">
        <f>SUM(C87:K87)</f>
        <v>0</v>
      </c>
      <c r="M87" s="13"/>
      <c r="N87" s="13"/>
      <c r="O87" s="13"/>
      <c r="P87" s="13"/>
      <c r="Q87" s="13"/>
      <c r="R87" s="13"/>
      <c r="S87" s="13"/>
      <c r="T87" s="13"/>
      <c r="U87" s="13"/>
      <c r="V87" s="14">
        <f>SUM(M87:U87)</f>
        <v>0</v>
      </c>
      <c r="W87" s="15" t="s">
        <v>100</v>
      </c>
    </row>
    <row r="88" spans="1:23" ht="12.75">
      <c r="A88" s="25">
        <v>2</v>
      </c>
      <c r="B88" s="16" t="s">
        <v>49</v>
      </c>
      <c r="C88" s="13">
        <v>7</v>
      </c>
      <c r="D88" s="13">
        <v>10</v>
      </c>
      <c r="E88" s="13">
        <v>7</v>
      </c>
      <c r="F88" s="13">
        <v>7</v>
      </c>
      <c r="G88" s="13">
        <v>11</v>
      </c>
      <c r="H88" s="13">
        <v>5</v>
      </c>
      <c r="I88" s="13">
        <v>5</v>
      </c>
      <c r="J88" s="13">
        <v>7</v>
      </c>
      <c r="K88" s="13">
        <v>5</v>
      </c>
      <c r="L88" s="14">
        <f>SUM(C88:K88)</f>
        <v>64</v>
      </c>
      <c r="M88" s="13">
        <v>4</v>
      </c>
      <c r="N88" s="13">
        <v>7</v>
      </c>
      <c r="O88" s="13">
        <v>5</v>
      </c>
      <c r="P88" s="17">
        <v>4</v>
      </c>
      <c r="Q88" s="17">
        <v>4</v>
      </c>
      <c r="R88" s="17">
        <v>7</v>
      </c>
      <c r="S88" s="17">
        <v>7</v>
      </c>
      <c r="T88" s="17">
        <v>4</v>
      </c>
      <c r="U88" s="17">
        <v>7</v>
      </c>
      <c r="V88" s="14">
        <f>SUM(M88:U88)</f>
        <v>49</v>
      </c>
      <c r="W88" s="15">
        <f>IF(COUNT(L88,V88)&gt;0,SUM(L88,V88),0)</f>
        <v>113</v>
      </c>
    </row>
    <row r="89" spans="1:23" ht="12.75">
      <c r="A89" s="25">
        <v>3</v>
      </c>
      <c r="B89" s="16" t="s">
        <v>50</v>
      </c>
      <c r="C89" s="13">
        <v>5</v>
      </c>
      <c r="D89" s="13">
        <v>6</v>
      </c>
      <c r="E89" s="13">
        <v>6</v>
      </c>
      <c r="F89" s="13">
        <v>6</v>
      </c>
      <c r="G89" s="13">
        <v>5</v>
      </c>
      <c r="H89" s="13">
        <v>5</v>
      </c>
      <c r="I89" s="13">
        <v>6</v>
      </c>
      <c r="J89" s="13">
        <v>4</v>
      </c>
      <c r="K89" s="13">
        <v>6</v>
      </c>
      <c r="L89" s="14">
        <f>SUM(C89:K89)</f>
        <v>49</v>
      </c>
      <c r="M89" s="13">
        <v>5</v>
      </c>
      <c r="N89" s="13">
        <v>6</v>
      </c>
      <c r="O89" s="13">
        <v>6</v>
      </c>
      <c r="P89" s="17">
        <v>5</v>
      </c>
      <c r="Q89" s="17">
        <v>5</v>
      </c>
      <c r="R89" s="17">
        <v>5</v>
      </c>
      <c r="S89" s="17">
        <v>5</v>
      </c>
      <c r="T89" s="17">
        <v>3</v>
      </c>
      <c r="U89" s="17">
        <v>6</v>
      </c>
      <c r="V89" s="14">
        <f>SUM(M89:U89)</f>
        <v>46</v>
      </c>
      <c r="W89" s="15">
        <f>IF(COUNT(L89,V89)&gt;0,SUM(L89,V89),0)</f>
        <v>95</v>
      </c>
    </row>
    <row r="90" spans="1:23" ht="12.75">
      <c r="A90" s="25">
        <v>4</v>
      </c>
      <c r="B90" s="16" t="s">
        <v>51</v>
      </c>
      <c r="C90" s="13">
        <v>6</v>
      </c>
      <c r="D90" s="13">
        <v>7</v>
      </c>
      <c r="E90" s="13">
        <v>6</v>
      </c>
      <c r="F90" s="13">
        <v>6</v>
      </c>
      <c r="G90" s="13">
        <v>5</v>
      </c>
      <c r="H90" s="13">
        <v>5</v>
      </c>
      <c r="I90" s="13">
        <v>7</v>
      </c>
      <c r="J90" s="13">
        <v>5</v>
      </c>
      <c r="K90" s="13">
        <v>7</v>
      </c>
      <c r="L90" s="14">
        <f>SUM(C90:K90)</f>
        <v>54</v>
      </c>
      <c r="M90" s="13">
        <v>6</v>
      </c>
      <c r="N90" s="13">
        <v>7</v>
      </c>
      <c r="O90" s="13">
        <v>6</v>
      </c>
      <c r="P90" s="17">
        <v>5</v>
      </c>
      <c r="Q90" s="17">
        <v>8</v>
      </c>
      <c r="R90" s="17">
        <v>7</v>
      </c>
      <c r="S90" s="17">
        <v>8</v>
      </c>
      <c r="T90" s="17">
        <v>4</v>
      </c>
      <c r="U90" s="17">
        <v>7</v>
      </c>
      <c r="V90" s="14">
        <f>SUM(M90:U90)</f>
        <v>58</v>
      </c>
      <c r="W90" s="15">
        <f>IF(COUNT(L90,V90)&gt;0,SUM(L90,V90),0)</f>
        <v>112</v>
      </c>
    </row>
    <row r="91" spans="1:23" ht="12.75">
      <c r="A91" s="25">
        <v>5</v>
      </c>
      <c r="B91" s="16" t="s">
        <v>52</v>
      </c>
      <c r="C91" s="13">
        <v>4</v>
      </c>
      <c r="D91" s="13">
        <v>8</v>
      </c>
      <c r="E91" s="13">
        <v>6</v>
      </c>
      <c r="F91" s="13">
        <v>6</v>
      </c>
      <c r="G91" s="13">
        <v>4</v>
      </c>
      <c r="H91" s="13">
        <v>6</v>
      </c>
      <c r="I91" s="13">
        <v>7</v>
      </c>
      <c r="J91" s="13">
        <v>4</v>
      </c>
      <c r="K91" s="13">
        <v>7</v>
      </c>
      <c r="L91" s="14">
        <f>SUM(C91:K91)</f>
        <v>52</v>
      </c>
      <c r="M91" s="13">
        <v>5</v>
      </c>
      <c r="N91" s="13">
        <v>7</v>
      </c>
      <c r="O91" s="13">
        <v>6</v>
      </c>
      <c r="P91" s="17">
        <v>6</v>
      </c>
      <c r="Q91" s="17">
        <v>6</v>
      </c>
      <c r="R91" s="17">
        <v>7</v>
      </c>
      <c r="S91" s="17">
        <v>6</v>
      </c>
      <c r="T91" s="17">
        <v>3</v>
      </c>
      <c r="U91" s="17">
        <v>6</v>
      </c>
      <c r="V91" s="14">
        <f>SUM(M91:U91)</f>
        <v>52</v>
      </c>
      <c r="W91" s="15">
        <f>IF(COUNT(L91,V91)&gt;0,SUM(L91,V91),0)</f>
        <v>104</v>
      </c>
    </row>
    <row r="92" spans="3:23" ht="12.75">
      <c r="C92" s="19"/>
      <c r="D92" s="19"/>
      <c r="E92" s="19"/>
      <c r="F92" s="19"/>
      <c r="G92" s="19"/>
      <c r="H92" s="19"/>
      <c r="I92" s="19"/>
      <c r="J92" s="19"/>
      <c r="K92" s="19"/>
      <c r="L92" s="20">
        <f>(SUM(L87:L91))-(MAX(L87:L91))</f>
        <v>155</v>
      </c>
      <c r="M92" s="19"/>
      <c r="N92" s="19"/>
      <c r="O92" s="19"/>
      <c r="V92" s="20"/>
      <c r="W92" s="21">
        <f>IF(COUNT(W87:W91)=5,(SUM(W87:W91))-(MAX(W87:W91)),(IF(COUNT(W87:W91)=4,SUM(W87:W91),IF(COUNTBLANK(W87:W91)&gt;0,SUM(W87:W91),"DQ"))))</f>
        <v>424</v>
      </c>
    </row>
    <row r="93" spans="1:23" ht="12.75">
      <c r="A93" s="38"/>
      <c r="B93" s="38" t="s">
        <v>27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ht="12.75">
      <c r="A94" s="5" t="s">
        <v>0</v>
      </c>
      <c r="B94" s="8"/>
      <c r="C94" s="9">
        <v>1</v>
      </c>
      <c r="D94" s="9">
        <v>2</v>
      </c>
      <c r="E94" s="9">
        <v>3</v>
      </c>
      <c r="F94" s="9">
        <v>4</v>
      </c>
      <c r="G94" s="9">
        <v>5</v>
      </c>
      <c r="H94" s="9">
        <v>6</v>
      </c>
      <c r="I94" s="9">
        <v>7</v>
      </c>
      <c r="J94" s="9">
        <v>8</v>
      </c>
      <c r="K94" s="9">
        <v>9</v>
      </c>
      <c r="L94" s="9" t="s">
        <v>1</v>
      </c>
      <c r="M94" s="9">
        <v>10</v>
      </c>
      <c r="N94" s="9">
        <v>11</v>
      </c>
      <c r="O94" s="9">
        <v>12</v>
      </c>
      <c r="P94" s="9">
        <v>13</v>
      </c>
      <c r="Q94" s="9">
        <v>14</v>
      </c>
      <c r="R94" s="9">
        <v>15</v>
      </c>
      <c r="S94" s="9">
        <v>16</v>
      </c>
      <c r="T94" s="9">
        <v>17</v>
      </c>
      <c r="U94" s="9">
        <v>18</v>
      </c>
      <c r="V94" s="10" t="s">
        <v>2</v>
      </c>
      <c r="W94" s="11" t="s">
        <v>3</v>
      </c>
    </row>
    <row r="95" spans="1:23" ht="12.75">
      <c r="A95" s="25">
        <v>1</v>
      </c>
      <c r="B95" s="12" t="s">
        <v>73</v>
      </c>
      <c r="C95" s="13">
        <v>4</v>
      </c>
      <c r="D95" s="13">
        <v>4</v>
      </c>
      <c r="E95" s="13">
        <v>5</v>
      </c>
      <c r="F95" s="13">
        <v>4</v>
      </c>
      <c r="G95" s="13">
        <v>4</v>
      </c>
      <c r="H95" s="13">
        <v>4</v>
      </c>
      <c r="I95" s="13">
        <v>5</v>
      </c>
      <c r="J95" s="13">
        <v>4</v>
      </c>
      <c r="K95" s="13">
        <v>5</v>
      </c>
      <c r="L95" s="14">
        <f>SUM(C95:K95)</f>
        <v>39</v>
      </c>
      <c r="M95" s="13">
        <v>3</v>
      </c>
      <c r="N95" s="13">
        <v>5</v>
      </c>
      <c r="O95" s="13">
        <v>4</v>
      </c>
      <c r="P95" s="13">
        <v>2</v>
      </c>
      <c r="Q95" s="13">
        <v>3</v>
      </c>
      <c r="R95" s="13">
        <v>6</v>
      </c>
      <c r="S95" s="13">
        <v>5</v>
      </c>
      <c r="T95" s="13">
        <v>2</v>
      </c>
      <c r="U95" s="13">
        <v>4</v>
      </c>
      <c r="V95" s="14">
        <f>SUM(M95:U95)</f>
        <v>34</v>
      </c>
      <c r="W95" s="15">
        <f>IF(COUNT(L95,V95)&gt;0,SUM(L95,V95),0)</f>
        <v>73</v>
      </c>
    </row>
    <row r="96" spans="1:23" ht="12.75">
      <c r="A96" s="25">
        <v>2</v>
      </c>
      <c r="B96" s="16" t="s">
        <v>74</v>
      </c>
      <c r="C96" s="13">
        <v>5</v>
      </c>
      <c r="D96" s="13">
        <v>5</v>
      </c>
      <c r="E96" s="13">
        <v>3</v>
      </c>
      <c r="F96" s="13">
        <v>5</v>
      </c>
      <c r="G96" s="13">
        <v>4</v>
      </c>
      <c r="H96" s="13">
        <v>4</v>
      </c>
      <c r="I96" s="13">
        <v>4</v>
      </c>
      <c r="J96" s="13">
        <v>4</v>
      </c>
      <c r="K96" s="13">
        <v>4</v>
      </c>
      <c r="L96" s="14">
        <f>SUM(C96:K96)</f>
        <v>38</v>
      </c>
      <c r="M96" s="13">
        <v>5</v>
      </c>
      <c r="N96" s="13">
        <v>7</v>
      </c>
      <c r="O96" s="13">
        <v>4</v>
      </c>
      <c r="P96" s="17">
        <v>4</v>
      </c>
      <c r="Q96" s="17">
        <v>5</v>
      </c>
      <c r="R96" s="17">
        <v>5</v>
      </c>
      <c r="S96" s="17">
        <v>5</v>
      </c>
      <c r="T96" s="17">
        <v>3</v>
      </c>
      <c r="U96" s="17">
        <v>6</v>
      </c>
      <c r="V96" s="14">
        <f>SUM(M96:U96)</f>
        <v>44</v>
      </c>
      <c r="W96" s="15">
        <f>IF(COUNT(L96,V96)&gt;0,SUM(L96,V96),0)</f>
        <v>82</v>
      </c>
    </row>
    <row r="97" spans="1:23" ht="12.75">
      <c r="A97" s="25">
        <v>3</v>
      </c>
      <c r="B97" s="16" t="s">
        <v>75</v>
      </c>
      <c r="C97" s="13">
        <v>4</v>
      </c>
      <c r="D97" s="13">
        <v>5</v>
      </c>
      <c r="E97" s="13">
        <v>7</v>
      </c>
      <c r="F97" s="13">
        <v>6</v>
      </c>
      <c r="G97" s="13">
        <v>7</v>
      </c>
      <c r="H97" s="13">
        <v>4</v>
      </c>
      <c r="I97" s="13">
        <v>6</v>
      </c>
      <c r="J97" s="13">
        <v>5</v>
      </c>
      <c r="K97" s="13">
        <v>5</v>
      </c>
      <c r="L97" s="14">
        <f>SUM(C97:K97)</f>
        <v>49</v>
      </c>
      <c r="M97" s="13">
        <v>3</v>
      </c>
      <c r="N97" s="13">
        <v>6</v>
      </c>
      <c r="O97" s="13">
        <v>5</v>
      </c>
      <c r="P97" s="17">
        <v>3</v>
      </c>
      <c r="Q97" s="17">
        <v>5</v>
      </c>
      <c r="R97" s="17">
        <v>5</v>
      </c>
      <c r="S97" s="17">
        <v>6</v>
      </c>
      <c r="T97" s="17">
        <v>4</v>
      </c>
      <c r="U97" s="17">
        <v>5</v>
      </c>
      <c r="V97" s="14">
        <f>SUM(M97:U97)</f>
        <v>42</v>
      </c>
      <c r="W97" s="15">
        <f>IF(COUNT(L97,V97)&gt;0,SUM(L97,V97),0)</f>
        <v>91</v>
      </c>
    </row>
    <row r="98" spans="1:23" ht="12.75">
      <c r="A98" s="25">
        <v>4</v>
      </c>
      <c r="B98" s="16" t="s">
        <v>76</v>
      </c>
      <c r="C98" s="13">
        <v>5</v>
      </c>
      <c r="D98" s="13">
        <v>5</v>
      </c>
      <c r="E98" s="13">
        <v>6</v>
      </c>
      <c r="F98" s="13">
        <v>7</v>
      </c>
      <c r="G98" s="13">
        <v>6</v>
      </c>
      <c r="H98" s="13">
        <v>5</v>
      </c>
      <c r="I98" s="13">
        <v>5</v>
      </c>
      <c r="J98" s="13">
        <v>3</v>
      </c>
      <c r="K98" s="13">
        <v>6</v>
      </c>
      <c r="L98" s="14">
        <f>SUM(C98:K98)</f>
        <v>48</v>
      </c>
      <c r="M98" s="13">
        <v>5</v>
      </c>
      <c r="N98" s="13">
        <v>8</v>
      </c>
      <c r="O98" s="13">
        <v>5</v>
      </c>
      <c r="P98" s="17">
        <v>3</v>
      </c>
      <c r="Q98" s="17">
        <v>4</v>
      </c>
      <c r="R98" s="17">
        <v>6</v>
      </c>
      <c r="S98" s="17">
        <v>7</v>
      </c>
      <c r="T98" s="17">
        <v>4</v>
      </c>
      <c r="U98" s="17">
        <v>5</v>
      </c>
      <c r="V98" s="14">
        <f>SUM(M98:U98)</f>
        <v>47</v>
      </c>
      <c r="W98" s="15">
        <f>IF(COUNT(L98,V98)&gt;0,SUM(L98,V98),0)</f>
        <v>95</v>
      </c>
    </row>
    <row r="99" spans="1:23" ht="12.75">
      <c r="A99" s="25">
        <v>5</v>
      </c>
      <c r="B99" s="16" t="s">
        <v>77</v>
      </c>
      <c r="C99" s="13">
        <v>4</v>
      </c>
      <c r="D99" s="13">
        <v>7</v>
      </c>
      <c r="E99" s="13">
        <v>6</v>
      </c>
      <c r="F99" s="13">
        <v>7</v>
      </c>
      <c r="G99" s="13">
        <v>7</v>
      </c>
      <c r="H99" s="13">
        <v>5</v>
      </c>
      <c r="I99" s="13">
        <v>5</v>
      </c>
      <c r="J99" s="13">
        <v>3</v>
      </c>
      <c r="K99" s="13">
        <v>5</v>
      </c>
      <c r="L99" s="14">
        <f>SUM(C99:K99)</f>
        <v>49</v>
      </c>
      <c r="M99" s="13">
        <v>3</v>
      </c>
      <c r="N99" s="13">
        <v>5</v>
      </c>
      <c r="O99" s="13">
        <v>5</v>
      </c>
      <c r="P99" s="17">
        <v>5</v>
      </c>
      <c r="Q99" s="17">
        <v>5</v>
      </c>
      <c r="R99" s="17">
        <v>6</v>
      </c>
      <c r="S99" s="17">
        <v>7</v>
      </c>
      <c r="T99" s="17">
        <v>3</v>
      </c>
      <c r="U99" s="17">
        <v>5</v>
      </c>
      <c r="V99" s="14">
        <f>SUM(M99:U99)</f>
        <v>44</v>
      </c>
      <c r="W99" s="15">
        <f>IF(COUNT(L99,V99)&gt;0,SUM(L99,V99),0)</f>
        <v>93</v>
      </c>
    </row>
    <row r="100" spans="3:23" ht="12.75">
      <c r="C100" s="19"/>
      <c r="D100" s="19"/>
      <c r="E100" s="19"/>
      <c r="F100" s="19"/>
      <c r="G100" s="19"/>
      <c r="H100" s="19"/>
      <c r="I100" s="19"/>
      <c r="J100" s="19"/>
      <c r="K100" s="19"/>
      <c r="L100" s="20">
        <f>(SUM(L95:L99))-(MAX(L95:L99))</f>
        <v>174</v>
      </c>
      <c r="M100" s="19"/>
      <c r="N100" s="19"/>
      <c r="O100" s="19"/>
      <c r="V100" s="20"/>
      <c r="W100" s="21">
        <f>IF(COUNT(W95:W99)=5,(SUM(W95:W99))-(MAX(W95:W99)),(IF(COUNT(W95:W99)=4,SUM(W95:W99),IF(COUNTBLANK(W95:W99)&gt;0,SUM(W95:W99),"DQ"))))</f>
        <v>339</v>
      </c>
    </row>
    <row r="101" spans="3:23" ht="12.75">
      <c r="C101" s="19"/>
      <c r="D101" s="19"/>
      <c r="E101" s="19"/>
      <c r="F101" s="19"/>
      <c r="G101" s="19"/>
      <c r="H101" s="19"/>
      <c r="I101" s="19"/>
      <c r="J101" s="19"/>
      <c r="K101" s="19"/>
      <c r="L101" s="20"/>
      <c r="M101" s="19"/>
      <c r="N101" s="19"/>
      <c r="O101" s="19"/>
      <c r="V101" s="20"/>
      <c r="W101" s="57"/>
    </row>
    <row r="102" spans="1:23" ht="12.75">
      <c r="A102" s="38"/>
      <c r="B102" s="38" t="s">
        <v>78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ht="12.75">
      <c r="A103" s="55" t="s">
        <v>0</v>
      </c>
      <c r="B103" s="10"/>
      <c r="C103" s="9">
        <v>1</v>
      </c>
      <c r="D103" s="9">
        <v>2</v>
      </c>
      <c r="E103" s="9">
        <v>3</v>
      </c>
      <c r="F103" s="9">
        <v>4</v>
      </c>
      <c r="G103" s="9">
        <v>5</v>
      </c>
      <c r="H103" s="9">
        <v>6</v>
      </c>
      <c r="I103" s="9">
        <v>7</v>
      </c>
      <c r="J103" s="9">
        <v>8</v>
      </c>
      <c r="K103" s="9">
        <v>9</v>
      </c>
      <c r="L103" s="9" t="s">
        <v>1</v>
      </c>
      <c r="M103" s="9">
        <v>10</v>
      </c>
      <c r="N103" s="9">
        <v>11</v>
      </c>
      <c r="O103" s="9">
        <v>12</v>
      </c>
      <c r="P103" s="9">
        <v>13</v>
      </c>
      <c r="Q103" s="9">
        <v>14</v>
      </c>
      <c r="R103" s="9">
        <v>15</v>
      </c>
      <c r="S103" s="9">
        <v>16</v>
      </c>
      <c r="T103" s="9">
        <v>17</v>
      </c>
      <c r="U103" s="9">
        <v>18</v>
      </c>
      <c r="V103" s="10" t="s">
        <v>2</v>
      </c>
      <c r="W103" s="11" t="s">
        <v>3</v>
      </c>
    </row>
    <row r="104" spans="1:23" ht="12.75">
      <c r="A104" s="25">
        <v>1</v>
      </c>
      <c r="B104" s="16" t="s">
        <v>89</v>
      </c>
      <c r="C104" s="13">
        <v>5</v>
      </c>
      <c r="D104" s="13">
        <v>5</v>
      </c>
      <c r="E104" s="13">
        <v>5</v>
      </c>
      <c r="F104" s="13">
        <v>6</v>
      </c>
      <c r="G104" s="13">
        <v>4</v>
      </c>
      <c r="H104" s="13">
        <v>4</v>
      </c>
      <c r="I104" s="13">
        <v>6</v>
      </c>
      <c r="J104" s="13">
        <v>3</v>
      </c>
      <c r="K104" s="13">
        <v>4</v>
      </c>
      <c r="L104" s="14">
        <f>SUM(C104:K104)</f>
        <v>42</v>
      </c>
      <c r="M104" s="13">
        <v>4</v>
      </c>
      <c r="N104" s="13">
        <v>4</v>
      </c>
      <c r="O104" s="13">
        <v>4</v>
      </c>
      <c r="P104" s="13">
        <v>3</v>
      </c>
      <c r="Q104" s="13">
        <v>3</v>
      </c>
      <c r="R104" s="13">
        <v>7</v>
      </c>
      <c r="S104" s="13">
        <v>5</v>
      </c>
      <c r="T104" s="13">
        <v>2</v>
      </c>
      <c r="U104" s="13">
        <v>7</v>
      </c>
      <c r="V104" s="14">
        <f>SUM(M104:U104)</f>
        <v>39</v>
      </c>
      <c r="W104" s="15">
        <f>IF(COUNT(L104,V104)&gt;0,SUM(L104,V104),0)</f>
        <v>81</v>
      </c>
    </row>
    <row r="105" spans="1:23" ht="12.75">
      <c r="A105" s="25">
        <v>2</v>
      </c>
      <c r="B105" s="16" t="s">
        <v>90</v>
      </c>
      <c r="C105" s="13">
        <v>5</v>
      </c>
      <c r="D105" s="13">
        <v>6</v>
      </c>
      <c r="E105" s="13">
        <v>9</v>
      </c>
      <c r="F105" s="13">
        <v>7</v>
      </c>
      <c r="G105" s="13">
        <v>3</v>
      </c>
      <c r="H105" s="13">
        <v>4</v>
      </c>
      <c r="I105" s="13">
        <v>5</v>
      </c>
      <c r="J105" s="13">
        <v>4</v>
      </c>
      <c r="K105" s="13">
        <v>7</v>
      </c>
      <c r="L105" s="14">
        <f>SUM(C105:K105)</f>
        <v>50</v>
      </c>
      <c r="M105" s="13">
        <v>2</v>
      </c>
      <c r="N105" s="13">
        <v>5</v>
      </c>
      <c r="O105" s="13">
        <v>5</v>
      </c>
      <c r="P105" s="17">
        <v>2</v>
      </c>
      <c r="Q105" s="17">
        <v>5</v>
      </c>
      <c r="R105" s="17">
        <v>7</v>
      </c>
      <c r="S105" s="17">
        <v>5</v>
      </c>
      <c r="T105" s="17">
        <v>4</v>
      </c>
      <c r="U105" s="17">
        <v>5</v>
      </c>
      <c r="V105" s="14">
        <f>SUM(M105:U105)</f>
        <v>40</v>
      </c>
      <c r="W105" s="15">
        <f>IF(COUNT(L105,V105)&gt;0,SUM(L105,V105),0)</f>
        <v>90</v>
      </c>
    </row>
    <row r="106" spans="1:23" ht="12.75">
      <c r="A106" s="25">
        <v>3</v>
      </c>
      <c r="B106" s="16" t="s">
        <v>91</v>
      </c>
      <c r="C106" s="13">
        <v>4</v>
      </c>
      <c r="D106" s="13">
        <v>6</v>
      </c>
      <c r="E106" s="13">
        <v>6</v>
      </c>
      <c r="F106" s="13">
        <v>6</v>
      </c>
      <c r="G106" s="13">
        <v>4</v>
      </c>
      <c r="H106" s="13">
        <v>4</v>
      </c>
      <c r="I106" s="13">
        <v>5</v>
      </c>
      <c r="J106" s="13">
        <v>4</v>
      </c>
      <c r="K106" s="13">
        <v>4</v>
      </c>
      <c r="L106" s="14">
        <f>SUM(C106:K106)</f>
        <v>43</v>
      </c>
      <c r="M106" s="13">
        <v>4</v>
      </c>
      <c r="N106" s="13">
        <v>5</v>
      </c>
      <c r="O106" s="13">
        <v>4</v>
      </c>
      <c r="P106" s="17">
        <v>4</v>
      </c>
      <c r="Q106" s="17">
        <v>6</v>
      </c>
      <c r="R106" s="17">
        <v>5</v>
      </c>
      <c r="S106" s="17">
        <v>7</v>
      </c>
      <c r="T106" s="17">
        <v>4</v>
      </c>
      <c r="U106" s="17">
        <v>6</v>
      </c>
      <c r="V106" s="14">
        <f>SUM(M106:U106)</f>
        <v>45</v>
      </c>
      <c r="W106" s="15">
        <f>IF(COUNT(L106,V106)&gt;0,SUM(L106,V106),0)</f>
        <v>88</v>
      </c>
    </row>
    <row r="107" spans="1:23" ht="12.75">
      <c r="A107" s="25">
        <v>4</v>
      </c>
      <c r="B107" s="16" t="s">
        <v>92</v>
      </c>
      <c r="C107" s="13">
        <v>4</v>
      </c>
      <c r="D107" s="13">
        <v>6</v>
      </c>
      <c r="E107" s="13">
        <v>7</v>
      </c>
      <c r="F107" s="13">
        <v>8</v>
      </c>
      <c r="G107" s="13">
        <v>4</v>
      </c>
      <c r="H107" s="13">
        <v>5</v>
      </c>
      <c r="I107" s="13">
        <v>6</v>
      </c>
      <c r="J107" s="13">
        <v>3</v>
      </c>
      <c r="K107" s="13">
        <v>6</v>
      </c>
      <c r="L107" s="14">
        <f>SUM(C107:K107)</f>
        <v>49</v>
      </c>
      <c r="M107" s="13">
        <v>4</v>
      </c>
      <c r="N107" s="13">
        <v>5</v>
      </c>
      <c r="O107" s="13">
        <v>5</v>
      </c>
      <c r="P107" s="17">
        <v>3</v>
      </c>
      <c r="Q107" s="17">
        <v>5</v>
      </c>
      <c r="R107" s="17">
        <v>6</v>
      </c>
      <c r="S107" s="17">
        <v>7</v>
      </c>
      <c r="T107" s="17">
        <v>4</v>
      </c>
      <c r="U107" s="17">
        <v>6</v>
      </c>
      <c r="V107" s="14">
        <f>SUM(M107:U107)</f>
        <v>45</v>
      </c>
      <c r="W107" s="15">
        <f>IF(COUNT(L107,V107)&gt;0,SUM(L107,V107),0)</f>
        <v>94</v>
      </c>
    </row>
    <row r="108" spans="1:23" ht="12.75">
      <c r="A108" s="25">
        <v>5</v>
      </c>
      <c r="B108" s="16" t="s">
        <v>93</v>
      </c>
      <c r="C108" s="13">
        <v>6</v>
      </c>
      <c r="D108" s="13">
        <v>6</v>
      </c>
      <c r="E108" s="13">
        <v>5</v>
      </c>
      <c r="F108" s="13">
        <v>5</v>
      </c>
      <c r="G108" s="13">
        <v>5</v>
      </c>
      <c r="H108" s="13">
        <v>6</v>
      </c>
      <c r="I108" s="13">
        <v>6</v>
      </c>
      <c r="J108" s="13">
        <v>4</v>
      </c>
      <c r="K108" s="13">
        <v>4</v>
      </c>
      <c r="L108" s="14">
        <f>SUM(C108:K108)</f>
        <v>47</v>
      </c>
      <c r="M108" s="13">
        <v>3</v>
      </c>
      <c r="N108" s="13">
        <v>5</v>
      </c>
      <c r="O108" s="13">
        <v>6</v>
      </c>
      <c r="P108" s="17">
        <v>5</v>
      </c>
      <c r="Q108" s="17">
        <v>6</v>
      </c>
      <c r="R108" s="17">
        <v>7</v>
      </c>
      <c r="S108" s="17">
        <v>6</v>
      </c>
      <c r="T108" s="17">
        <v>3</v>
      </c>
      <c r="U108" s="17">
        <v>6</v>
      </c>
      <c r="V108" s="14">
        <f>SUM(M108:U108)</f>
        <v>47</v>
      </c>
      <c r="W108" s="15">
        <f>IF(COUNT(L108,V108)&gt;0,SUM(L108,V108),0)</f>
        <v>94</v>
      </c>
    </row>
    <row r="109" spans="3:23" ht="12.75">
      <c r="C109" s="19"/>
      <c r="D109" s="19"/>
      <c r="E109" s="19"/>
      <c r="F109" s="19"/>
      <c r="G109" s="19"/>
      <c r="H109" s="19"/>
      <c r="I109" s="19"/>
      <c r="J109" s="19"/>
      <c r="K109" s="19"/>
      <c r="L109" s="20">
        <f>(SUM(L104:L108))-(MAX(L104:L108))</f>
        <v>181</v>
      </c>
      <c r="M109" s="19"/>
      <c r="N109" s="19"/>
      <c r="O109" s="19"/>
      <c r="V109" s="20"/>
      <c r="W109" s="21">
        <f>IF(COUNT(W104:W108)=5,(SUM(W104:W108))-(MAX(W104:W108)),(IF(COUNT(W104:W108)=4,SUM(W104:W108),IF(COUNTBLANK(W104:W108)&gt;0,SUM(W104:W108),"DQ"))))</f>
        <v>353</v>
      </c>
    </row>
    <row r="110" spans="2:23" ht="12.75">
      <c r="B110" s="38" t="s">
        <v>17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20"/>
      <c r="M110" s="19"/>
      <c r="N110" s="19"/>
      <c r="O110" s="19"/>
      <c r="V110" s="20"/>
      <c r="W110" s="56"/>
    </row>
    <row r="111" spans="1:23" ht="12.75">
      <c r="A111" s="5" t="s">
        <v>0</v>
      </c>
      <c r="B111" s="8"/>
      <c r="C111" s="9">
        <v>1</v>
      </c>
      <c r="D111" s="9">
        <v>2</v>
      </c>
      <c r="E111" s="9">
        <v>3</v>
      </c>
      <c r="F111" s="9">
        <v>4</v>
      </c>
      <c r="G111" s="9">
        <v>5</v>
      </c>
      <c r="H111" s="9">
        <v>6</v>
      </c>
      <c r="I111" s="9">
        <v>7</v>
      </c>
      <c r="J111" s="9">
        <v>8</v>
      </c>
      <c r="K111" s="9">
        <v>9</v>
      </c>
      <c r="L111" s="9" t="s">
        <v>1</v>
      </c>
      <c r="M111" s="9">
        <v>10</v>
      </c>
      <c r="N111" s="9">
        <v>11</v>
      </c>
      <c r="O111" s="9">
        <v>12</v>
      </c>
      <c r="P111" s="9">
        <v>13</v>
      </c>
      <c r="Q111" s="9">
        <v>14</v>
      </c>
      <c r="R111" s="9">
        <v>15</v>
      </c>
      <c r="S111" s="9">
        <v>16</v>
      </c>
      <c r="T111" s="9">
        <v>17</v>
      </c>
      <c r="U111" s="9">
        <v>18</v>
      </c>
      <c r="V111" s="10" t="s">
        <v>2</v>
      </c>
      <c r="W111" s="11" t="s">
        <v>3</v>
      </c>
    </row>
    <row r="112" spans="1:23" ht="12.75">
      <c r="A112" s="25">
        <v>1</v>
      </c>
      <c r="B112" s="12" t="s">
        <v>94</v>
      </c>
      <c r="C112" s="13">
        <v>4</v>
      </c>
      <c r="D112" s="13">
        <v>5</v>
      </c>
      <c r="E112" s="13">
        <v>5</v>
      </c>
      <c r="F112" s="13">
        <v>5</v>
      </c>
      <c r="G112" s="13">
        <v>3</v>
      </c>
      <c r="H112" s="13">
        <v>4</v>
      </c>
      <c r="I112" s="13">
        <v>4</v>
      </c>
      <c r="J112" s="13">
        <v>5</v>
      </c>
      <c r="K112" s="13">
        <v>7</v>
      </c>
      <c r="L112" s="14">
        <f>SUM(C112:K112)</f>
        <v>42</v>
      </c>
      <c r="M112" s="13">
        <v>5</v>
      </c>
      <c r="N112" s="13">
        <v>5</v>
      </c>
      <c r="O112" s="13">
        <v>6</v>
      </c>
      <c r="P112" s="13">
        <v>3</v>
      </c>
      <c r="Q112" s="13">
        <v>6</v>
      </c>
      <c r="R112" s="13">
        <v>5</v>
      </c>
      <c r="S112" s="13">
        <v>6</v>
      </c>
      <c r="T112" s="13">
        <v>3</v>
      </c>
      <c r="U112" s="13">
        <v>5</v>
      </c>
      <c r="V112" s="14">
        <f>SUM(M112:U112)</f>
        <v>44</v>
      </c>
      <c r="W112" s="15">
        <f>IF(COUNT(L112,V112)&gt;0,SUM(L112,V112),0)</f>
        <v>86</v>
      </c>
    </row>
    <row r="113" spans="1:23" ht="12.75">
      <c r="A113" s="25">
        <v>2</v>
      </c>
      <c r="B113" s="16" t="s">
        <v>95</v>
      </c>
      <c r="C113" s="13">
        <v>6</v>
      </c>
      <c r="D113" s="13">
        <v>6</v>
      </c>
      <c r="E113" s="13">
        <v>4</v>
      </c>
      <c r="F113" s="13">
        <v>7</v>
      </c>
      <c r="G113" s="13">
        <v>4</v>
      </c>
      <c r="H113" s="13">
        <v>5</v>
      </c>
      <c r="I113" s="13">
        <v>5</v>
      </c>
      <c r="J113" s="13">
        <v>3</v>
      </c>
      <c r="K113" s="13">
        <v>5</v>
      </c>
      <c r="L113" s="14">
        <f>SUM(C113:K113)</f>
        <v>45</v>
      </c>
      <c r="M113" s="13">
        <v>3</v>
      </c>
      <c r="N113" s="13">
        <v>7</v>
      </c>
      <c r="O113" s="13">
        <v>4</v>
      </c>
      <c r="P113" s="17">
        <v>5</v>
      </c>
      <c r="Q113" s="17">
        <v>5</v>
      </c>
      <c r="R113" s="17">
        <v>7</v>
      </c>
      <c r="S113" s="17">
        <v>8</v>
      </c>
      <c r="T113" s="17">
        <v>4</v>
      </c>
      <c r="U113" s="17">
        <v>6</v>
      </c>
      <c r="V113" s="14">
        <f>SUM(M113:U113)</f>
        <v>49</v>
      </c>
      <c r="W113" s="15">
        <f>IF(COUNT(L113,V113)&gt;0,SUM(L113,V113),0)</f>
        <v>94</v>
      </c>
    </row>
    <row r="114" spans="1:23" ht="12.75">
      <c r="A114" s="25">
        <v>3</v>
      </c>
      <c r="B114" s="16" t="s">
        <v>96</v>
      </c>
      <c r="C114" s="13">
        <v>5</v>
      </c>
      <c r="D114" s="13">
        <v>5</v>
      </c>
      <c r="E114" s="13">
        <v>5</v>
      </c>
      <c r="F114" s="13">
        <v>7</v>
      </c>
      <c r="G114" s="13">
        <v>4</v>
      </c>
      <c r="H114" s="13">
        <v>3</v>
      </c>
      <c r="I114" s="13">
        <v>6</v>
      </c>
      <c r="J114" s="13">
        <v>5</v>
      </c>
      <c r="K114" s="13">
        <v>5</v>
      </c>
      <c r="L114" s="14">
        <f>SUM(C114:K114)</f>
        <v>45</v>
      </c>
      <c r="M114" s="13">
        <v>4</v>
      </c>
      <c r="N114" s="13">
        <v>8</v>
      </c>
      <c r="O114" s="13">
        <v>5</v>
      </c>
      <c r="P114" s="17">
        <v>5</v>
      </c>
      <c r="Q114" s="17">
        <v>4</v>
      </c>
      <c r="R114" s="17">
        <v>7</v>
      </c>
      <c r="S114" s="17">
        <v>7</v>
      </c>
      <c r="T114" s="17">
        <v>4</v>
      </c>
      <c r="U114" s="17">
        <v>5</v>
      </c>
      <c r="V114" s="14">
        <f>SUM(M114:U114)</f>
        <v>49</v>
      </c>
      <c r="W114" s="15">
        <f>IF(COUNT(L114,V114)&gt;0,SUM(L114,V114),0)</f>
        <v>94</v>
      </c>
    </row>
    <row r="115" spans="1:23" ht="12.75">
      <c r="A115" s="25">
        <v>4</v>
      </c>
      <c r="B115" s="16" t="s">
        <v>97</v>
      </c>
      <c r="C115" s="13">
        <v>4</v>
      </c>
      <c r="D115" s="13">
        <v>6</v>
      </c>
      <c r="E115" s="13">
        <v>6</v>
      </c>
      <c r="F115" s="13">
        <v>7</v>
      </c>
      <c r="G115" s="13">
        <v>5</v>
      </c>
      <c r="H115" s="13">
        <v>4</v>
      </c>
      <c r="I115" s="13">
        <v>8</v>
      </c>
      <c r="J115" s="13">
        <v>4</v>
      </c>
      <c r="K115" s="13">
        <v>6</v>
      </c>
      <c r="L115" s="14">
        <f>SUM(C115:K115)</f>
        <v>50</v>
      </c>
      <c r="M115" s="13">
        <v>4</v>
      </c>
      <c r="N115" s="13">
        <v>5</v>
      </c>
      <c r="O115" s="13">
        <v>7</v>
      </c>
      <c r="P115" s="17">
        <v>5</v>
      </c>
      <c r="Q115" s="17">
        <v>4</v>
      </c>
      <c r="R115" s="17">
        <v>6</v>
      </c>
      <c r="S115" s="17">
        <v>6</v>
      </c>
      <c r="T115" s="17">
        <v>5</v>
      </c>
      <c r="U115" s="17">
        <v>5</v>
      </c>
      <c r="V115" s="14">
        <f>SUM(M115:U115)</f>
        <v>47</v>
      </c>
      <c r="W115" s="15">
        <f>IF(COUNT(L115,V115)&gt;0,SUM(L115,V115),0)</f>
        <v>97</v>
      </c>
    </row>
    <row r="116" spans="1:23" ht="12.75">
      <c r="A116" s="25">
        <v>5</v>
      </c>
      <c r="B116" s="16" t="s">
        <v>98</v>
      </c>
      <c r="C116" s="13">
        <v>6</v>
      </c>
      <c r="D116" s="13">
        <v>6</v>
      </c>
      <c r="E116" s="13">
        <v>8</v>
      </c>
      <c r="F116" s="13">
        <v>7</v>
      </c>
      <c r="G116" s="13">
        <v>4</v>
      </c>
      <c r="H116" s="13">
        <v>6</v>
      </c>
      <c r="I116" s="13">
        <v>4</v>
      </c>
      <c r="J116" s="13">
        <v>2</v>
      </c>
      <c r="K116" s="13">
        <v>5</v>
      </c>
      <c r="L116" s="14">
        <f>SUM(C116:K116)</f>
        <v>48</v>
      </c>
      <c r="M116" s="13">
        <v>4</v>
      </c>
      <c r="N116" s="13">
        <v>7</v>
      </c>
      <c r="O116" s="13">
        <v>6</v>
      </c>
      <c r="P116" s="17">
        <v>2</v>
      </c>
      <c r="Q116" s="17">
        <v>5</v>
      </c>
      <c r="R116" s="17">
        <v>7</v>
      </c>
      <c r="S116" s="17">
        <v>5</v>
      </c>
      <c r="T116" s="17">
        <v>6</v>
      </c>
      <c r="U116" s="17">
        <v>6</v>
      </c>
      <c r="V116" s="14">
        <f>SUM(M116:U116)</f>
        <v>48</v>
      </c>
      <c r="W116" s="15">
        <f>IF(COUNT(L116,V116)&gt;0,SUM(L116,V116),0)</f>
        <v>96</v>
      </c>
    </row>
    <row r="117" spans="3:23" ht="12.75">
      <c r="C117" s="19"/>
      <c r="D117" s="19"/>
      <c r="E117" s="19"/>
      <c r="F117" s="19"/>
      <c r="G117" s="19"/>
      <c r="H117" s="19"/>
      <c r="I117" s="19"/>
      <c r="J117" s="19"/>
      <c r="K117" s="19"/>
      <c r="L117" s="20">
        <f>(SUM(L112:L116))-(MAX(L112:L116))</f>
        <v>180</v>
      </c>
      <c r="M117" s="19"/>
      <c r="N117" s="19"/>
      <c r="O117" s="19"/>
      <c r="V117" s="20"/>
      <c r="W117" s="21">
        <f>IF(COUNT(W112:W116)=5,(SUM(W112:W116))-(MAX(W112:W116)),(IF(COUNT(W112:W116)=4,SUM(W112:W116),IF(COUNTBLANK(W112:W116)&gt;0,SUM(W112:W116),"DQ"))))</f>
        <v>370</v>
      </c>
    </row>
    <row r="118" spans="3:15" ht="12.7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3:15" ht="12.7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3:15" ht="12.7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3:15" ht="12.7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3:15" ht="12.7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3:15" ht="12.7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3:15" ht="12.7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3:15" ht="12.7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3:15" ht="12.7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3:15" ht="12.7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3:15" ht="12.7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3:15" ht="12.7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3:15" ht="12.7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3:15" ht="12.7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</row>
    <row r="132" spans="3:15" ht="12.7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</row>
    <row r="133" spans="3:15" ht="12.7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</row>
    <row r="134" spans="3:15" ht="12.7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3:15" ht="12.7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</row>
    <row r="136" spans="3:15" ht="12.7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</row>
    <row r="137" spans="3:15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</row>
    <row r="138" spans="3:15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  <row r="139" spans="3:15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</row>
    <row r="140" spans="3:15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3:15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3:15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3:15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3:15" ht="12.7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3:15" ht="12.7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3:15" ht="12.7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3:15" ht="12.7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3:15" ht="12.7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3:15" ht="12.7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3:15" ht="12.7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3:15" ht="12.7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3:15" ht="12.7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3:15" ht="12.7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3:15" ht="12.7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3:15" ht="12.7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3:15" ht="12.7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3:15" ht="12.7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</row>
    <row r="158" spans="3:15" ht="12.7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</row>
    <row r="159" spans="3:15" ht="12.7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</row>
    <row r="160" spans="3:15" ht="12.75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</row>
    <row r="161" spans="3:15" ht="12.75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</row>
    <row r="162" spans="3:15" ht="12.75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3:15" ht="12.75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3:15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3:15" ht="12.75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3:15" ht="12.75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3:15" ht="12.75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3:15" ht="12.75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3:15" ht="12.75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3:15" ht="12.75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3:15" ht="12.75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3:15" ht="12.75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3:15" ht="12.75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3:15" ht="12.75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3:15" ht="12.75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</row>
    <row r="176" spans="3:15" ht="12.75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</row>
    <row r="177" spans="3:15" ht="12.75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3:15" ht="12.75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</row>
    <row r="179" spans="3:15" ht="12.75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</row>
    <row r="180" spans="3:15" ht="12.75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3:15" ht="12.75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</row>
    <row r="182" spans="3:15" ht="12.75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3:15" ht="12.75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</row>
    <row r="184" spans="3:15" ht="12.75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</row>
    <row r="185" spans="3:15" ht="12.75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3:15" ht="12.75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3:15" ht="12.75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3:15" ht="12.75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3:15" ht="12.75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3:15" ht="12.75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3:15" ht="12.75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3:15" ht="12.75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3:15" ht="12.75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3:15" ht="12.75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3:15" ht="12.75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3:15" ht="12.75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3:15" ht="12.75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3:15" ht="12.75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3:15" ht="12.75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</row>
    <row r="200" spans="3:15" ht="12.75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</row>
    <row r="201" spans="3:15" ht="12.75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</row>
    <row r="202" spans="3:15" ht="12.75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</row>
    <row r="203" spans="3:15" ht="12.75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</row>
    <row r="204" spans="3:15" ht="12.75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</row>
    <row r="205" spans="3:15" ht="12.75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3:15" ht="12.75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</row>
    <row r="207" spans="3:15" ht="12.75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</row>
    <row r="208" spans="3:15" ht="12.75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3:15" ht="12.75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3:15" ht="12.75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3:15" ht="12.75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3:15" ht="12.75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3:15" ht="12.75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3:15" ht="12.75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3:15" ht="12.75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3:15" ht="12.75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3:15" ht="12.75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3:15" ht="12.75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3:15" ht="12.75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3:15" ht="12.75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3:15" ht="12.75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3:15" ht="12.75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3:15" ht="12.75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</row>
    <row r="224" spans="3:15" ht="12.75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3:15" ht="12.75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</row>
    <row r="226" spans="3:15" ht="12.75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</row>
    <row r="227" spans="3:15" ht="12.75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</row>
    <row r="228" spans="3:15" ht="12.75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3:15" ht="12.75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</row>
    <row r="230" spans="3:15" ht="12.75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3:15" ht="12.75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3:15" ht="12.75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3:15" ht="12.75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3:15" ht="12.75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3:15" ht="12.75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</row>
    <row r="236" spans="3:15" ht="12.75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3:15" ht="12.75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3:15" ht="12.75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3:15" ht="12.75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3:15" ht="12.75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</sheetData>
  <sheetProtection/>
  <mergeCells count="7">
    <mergeCell ref="M1:P1"/>
    <mergeCell ref="Q1:W1"/>
    <mergeCell ref="M2:P2"/>
    <mergeCell ref="Q2:W2"/>
    <mergeCell ref="B1:L1"/>
    <mergeCell ref="B3:L3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B1">
      <pane ySplit="1" topLeftCell="A2" activePane="bottomLeft" state="frozen"/>
      <selection pane="topLeft" activeCell="A1" sqref="A1"/>
      <selection pane="bottomLeft" activeCell="C15" sqref="B1:C15"/>
    </sheetView>
  </sheetViews>
  <sheetFormatPr defaultColWidth="8.421875" defaultRowHeight="22.5" customHeight="1"/>
  <cols>
    <col min="1" max="1" width="6.421875" style="26" hidden="1" customWidth="1"/>
    <col min="2" max="2" width="20.7109375" style="0" customWidth="1"/>
    <col min="3" max="3" width="9.140625" style="4" bestFit="1" customWidth="1"/>
  </cols>
  <sheetData>
    <row r="1" spans="1:3" s="2" customFormat="1" ht="22.5" customHeight="1">
      <c r="A1" s="3" t="s">
        <v>6</v>
      </c>
      <c r="B1" s="28" t="s">
        <v>4</v>
      </c>
      <c r="C1" s="29" t="s">
        <v>5</v>
      </c>
    </row>
    <row r="2" spans="1:3" ht="22.5" customHeight="1">
      <c r="A2" s="26">
        <v>1</v>
      </c>
      <c r="B2" t="str">
        <f>'Automatic Scoresheet'!B77</f>
        <v>Stevens Point</v>
      </c>
      <c r="C2" s="39">
        <f>'Automatic Scoresheet'!W84</f>
        <v>329</v>
      </c>
    </row>
    <row r="3" spans="1:3" ht="22.5" customHeight="1">
      <c r="A3" s="26">
        <v>2</v>
      </c>
      <c r="B3" t="str">
        <f>'Automatic Scoresheet'!B93</f>
        <v>Waunakee</v>
      </c>
      <c r="C3" s="39">
        <f>'Automatic Scoresheet'!W100</f>
        <v>339</v>
      </c>
    </row>
    <row r="4" spans="1:3" ht="22.5" customHeight="1">
      <c r="A4" s="26">
        <v>3</v>
      </c>
      <c r="B4" s="31" t="str">
        <f>'Automatic Scoresheet'!B61</f>
        <v>Neenah</v>
      </c>
      <c r="C4" s="30">
        <f>'Automatic Scoresheet'!W68</f>
        <v>346</v>
      </c>
    </row>
    <row r="5" spans="1:3" ht="22.5" customHeight="1">
      <c r="A5" s="26">
        <v>4</v>
      </c>
      <c r="B5" s="31" t="str">
        <f>'Automatic Scoresheet'!B37</f>
        <v>Kaukauna</v>
      </c>
      <c r="C5" s="30">
        <f>'Automatic Scoresheet'!W44</f>
        <v>349</v>
      </c>
    </row>
    <row r="6" spans="1:3" ht="22.5" customHeight="1">
      <c r="A6" s="26">
        <v>5</v>
      </c>
      <c r="B6" t="str">
        <f>'Automatic Scoresheet'!B69</f>
        <v>Oshkosh West</v>
      </c>
      <c r="C6" s="39">
        <f>'Automatic Scoresheet'!W76</f>
        <v>352</v>
      </c>
    </row>
    <row r="7" spans="1:3" ht="22.5" customHeight="1">
      <c r="A7" s="26">
        <v>6</v>
      </c>
      <c r="B7" t="str">
        <f>'Automatic Scoresheet'!B102</f>
        <v>Wisconsin Dells</v>
      </c>
      <c r="C7" s="39">
        <f>'Automatic Scoresheet'!W109</f>
        <v>353</v>
      </c>
    </row>
    <row r="8" spans="1:3" ht="22.5" customHeight="1">
      <c r="A8" s="26">
        <v>7</v>
      </c>
      <c r="B8" s="31" t="str">
        <f>'Automatic Scoresheet'!B21</f>
        <v>Fond du Lac</v>
      </c>
      <c r="C8" s="30">
        <f>'Automatic Scoresheet'!W28</f>
        <v>362</v>
      </c>
    </row>
    <row r="9" spans="1:3" ht="22.5" customHeight="1">
      <c r="A9" s="26">
        <v>8</v>
      </c>
      <c r="B9" t="str">
        <f>'Automatic Scoresheet'!B110</f>
        <v>Xavier</v>
      </c>
      <c r="C9" s="39">
        <f>'Automatic Scoresheet'!W117</f>
        <v>370</v>
      </c>
    </row>
    <row r="10" spans="1:3" ht="22.5" customHeight="1">
      <c r="A10" s="26">
        <v>9</v>
      </c>
      <c r="B10" s="31" t="str">
        <f>'Automatic Scoresheet'!B45</f>
        <v>Kimberly</v>
      </c>
      <c r="C10" s="30">
        <f>'Automatic Scoresheet'!W52</f>
        <v>371</v>
      </c>
    </row>
    <row r="11" spans="1:3" ht="22.5" customHeight="1">
      <c r="A11" s="26">
        <v>10</v>
      </c>
      <c r="B11" s="31" t="str">
        <f>'Automatic Scoresheet'!B13</f>
        <v>Cedarburg</v>
      </c>
      <c r="C11" s="30">
        <f>'Automatic Scoresheet'!W20</f>
        <v>378</v>
      </c>
    </row>
    <row r="12" spans="2:3" ht="22.5" customHeight="1">
      <c r="B12" s="32" t="str">
        <f>'Automatic Scoresheet'!B5</f>
        <v>Badger</v>
      </c>
      <c r="C12" s="30">
        <f>'Automatic Scoresheet'!W12</f>
        <v>382</v>
      </c>
    </row>
    <row r="13" spans="2:3" ht="22.5" customHeight="1">
      <c r="B13" s="31" t="str">
        <f>'Automatic Scoresheet'!B29</f>
        <v>Hortonville</v>
      </c>
      <c r="C13" s="30">
        <f>'Automatic Scoresheet'!W36</f>
        <v>398</v>
      </c>
    </row>
    <row r="14" spans="2:3" ht="22.5" customHeight="1">
      <c r="B14" s="31" t="str">
        <f>'Automatic Scoresheet'!B53</f>
        <v>Menasha</v>
      </c>
      <c r="C14" s="30">
        <f>'Automatic Scoresheet'!W60</f>
        <v>413</v>
      </c>
    </row>
    <row r="15" spans="2:3" ht="22.5" customHeight="1">
      <c r="B15" t="str">
        <f>'Automatic Scoresheet'!B85</f>
        <v>Waukesha West</v>
      </c>
      <c r="C15" s="39">
        <f>'Automatic Scoresheet'!W92</f>
        <v>424</v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pane xSplit="1" ySplit="1" topLeftCell="B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8.421875" defaultRowHeight="12.75"/>
  <cols>
    <col min="1" max="1" width="4.8515625" style="46" hidden="1" customWidth="1"/>
    <col min="2" max="2" width="20.7109375" style="48" customWidth="1"/>
    <col min="3" max="3" width="20.7109375" style="46" customWidth="1"/>
    <col min="4" max="4" width="9.140625" style="51" bestFit="1" customWidth="1"/>
    <col min="5" max="16384" width="8.421875" style="48" customWidth="1"/>
  </cols>
  <sheetData>
    <row r="1" spans="1:4" s="41" customFormat="1" ht="12.75">
      <c r="A1" s="40" t="s">
        <v>6</v>
      </c>
      <c r="B1" s="41" t="s">
        <v>0</v>
      </c>
      <c r="C1" s="40" t="s">
        <v>4</v>
      </c>
      <c r="D1" s="40" t="s">
        <v>5</v>
      </c>
    </row>
    <row r="2" spans="1:4" s="41" customFormat="1" ht="12.75">
      <c r="A2" s="42">
        <v>1</v>
      </c>
      <c r="B2" s="43" t="str">
        <f>'Automatic Scoresheet'!B95</f>
        <v>Zach Gaugert</v>
      </c>
      <c r="C2" s="44" t="str">
        <f>'Automatic Scoresheet'!B93</f>
        <v>Waunakee</v>
      </c>
      <c r="D2" s="47">
        <f>IF(COUNTBLANK(B2)=1,"",'Automatic Scoresheet'!W95)</f>
        <v>73</v>
      </c>
    </row>
    <row r="3" spans="1:4" ht="12.75">
      <c r="A3" s="46">
        <v>2</v>
      </c>
      <c r="B3" s="43" t="str">
        <f>'Automatic Scoresheet'!B81</f>
        <v>Trevor Thomas</v>
      </c>
      <c r="C3" s="44" t="str">
        <f>'Automatic Scoresheet'!B77</f>
        <v>Stevens Point</v>
      </c>
      <c r="D3" s="47">
        <f>IF(COUNTBLANK(B3)=1,"",'Automatic Scoresheet'!W81)</f>
        <v>77</v>
      </c>
    </row>
    <row r="4" spans="1:4" ht="12.75">
      <c r="A4" s="46">
        <v>3</v>
      </c>
      <c r="B4" s="49" t="str">
        <f>'Automatic Scoresheet'!B39</f>
        <v>Willie Wittmann</v>
      </c>
      <c r="C4" s="44" t="str">
        <f>'Automatic Scoresheet'!B37</f>
        <v>Kaukauna</v>
      </c>
      <c r="D4" s="47">
        <f>IF(COUNTBLANK(B4)=1,"",'Automatic Scoresheet'!W39)</f>
        <v>77</v>
      </c>
    </row>
    <row r="5" spans="1:4" ht="12.75">
      <c r="A5" s="42">
        <v>4</v>
      </c>
      <c r="B5" s="43" t="str">
        <f>'Automatic Scoresheet'!B23</f>
        <v>Joe DuChateau</v>
      </c>
      <c r="C5" s="44" t="str">
        <f>'Automatic Scoresheet'!B21</f>
        <v>Fond du Lac</v>
      </c>
      <c r="D5" s="47">
        <f>IF(COUNTBLANK(B5)=1,"",'Automatic Scoresheet'!W23)</f>
        <v>79</v>
      </c>
    </row>
    <row r="6" spans="1:4" ht="12.75">
      <c r="A6" s="46">
        <v>5</v>
      </c>
      <c r="B6" s="43" t="str">
        <f>'Automatic Scoresheet'!B82</f>
        <v>James McDonald</v>
      </c>
      <c r="C6" s="44" t="str">
        <f>'Automatic Scoresheet'!B77</f>
        <v>Stevens Point</v>
      </c>
      <c r="D6" s="47">
        <f>IF(COUNTBLANK(B6)=1,"",'Automatic Scoresheet'!W82)</f>
        <v>80</v>
      </c>
    </row>
    <row r="7" spans="1:4" ht="12.75">
      <c r="A7" s="46">
        <v>6</v>
      </c>
      <c r="B7" s="43" t="str">
        <f>'Automatic Scoresheet'!B104</f>
        <v>Jared Seufzer</v>
      </c>
      <c r="C7" s="44" t="str">
        <f>'Automatic Scoresheet'!B102</f>
        <v>Wisconsin Dells</v>
      </c>
      <c r="D7" s="60">
        <f>'Automatic Scoresheet'!W104</f>
        <v>81</v>
      </c>
    </row>
    <row r="8" spans="1:4" ht="12.75">
      <c r="A8" s="42">
        <v>7</v>
      </c>
      <c r="B8" s="43" t="str">
        <f>'Automatic Scoresheet'!B72</f>
        <v>Wyatt Stickney</v>
      </c>
      <c r="C8" s="44" t="str">
        <f>'Automatic Scoresheet'!B69</f>
        <v>Oshkosh West</v>
      </c>
      <c r="D8" s="47">
        <f>IF(COUNTBLANK(B8)=1,"",'Automatic Scoresheet'!W72)</f>
        <v>82</v>
      </c>
    </row>
    <row r="9" spans="1:4" ht="12.75">
      <c r="A9" s="46">
        <v>8</v>
      </c>
      <c r="B9" s="43" t="str">
        <f>'Automatic Scoresheet'!B79</f>
        <v>Ryan Hofmeister</v>
      </c>
      <c r="C9" s="44" t="str">
        <f>'Automatic Scoresheet'!B77</f>
        <v>Stevens Point</v>
      </c>
      <c r="D9" s="47">
        <f>IF(COUNTBLANK(B9)=1,"",'Automatic Scoresheet'!W79)</f>
        <v>82</v>
      </c>
    </row>
    <row r="10" spans="1:4" ht="12.75">
      <c r="A10" s="46">
        <v>9</v>
      </c>
      <c r="B10" s="43" t="str">
        <f>'Automatic Scoresheet'!B96</f>
        <v>Austin Braska</v>
      </c>
      <c r="C10" s="44" t="str">
        <f>'Automatic Scoresheet'!B93</f>
        <v>Waunakee</v>
      </c>
      <c r="D10" s="47">
        <f>IF(COUNTBLANK(B10)=1,"",'Automatic Scoresheet'!W96)</f>
        <v>82</v>
      </c>
    </row>
    <row r="11" spans="1:4" ht="12.75">
      <c r="A11" s="42">
        <v>10</v>
      </c>
      <c r="B11" s="50" t="str">
        <f>'Automatic Scoresheet'!B41</f>
        <v>Mitchell Wittmann</v>
      </c>
      <c r="C11" s="44" t="str">
        <f>'Automatic Scoresheet'!B37</f>
        <v>Kaukauna</v>
      </c>
      <c r="D11" s="47">
        <f>IF(COUNTBLANK(B11)=1,"",'Automatic Scoresheet'!W41)</f>
        <v>84</v>
      </c>
    </row>
    <row r="12" spans="1:4" ht="12.75">
      <c r="A12" s="46">
        <v>11</v>
      </c>
      <c r="B12" s="43" t="str">
        <f>'Automatic Scoresheet'!B63</f>
        <v>Henry Mulvey</v>
      </c>
      <c r="C12" s="44" t="str">
        <f>'Automatic Scoresheet'!B61</f>
        <v>Neenah</v>
      </c>
      <c r="D12" s="47">
        <f>IF(COUNTBLANK(B12)=1,"",'Automatic Scoresheet'!W63)</f>
        <v>85</v>
      </c>
    </row>
    <row r="13" spans="1:4" ht="12.75">
      <c r="A13" s="46">
        <v>12</v>
      </c>
      <c r="B13" s="43" t="str">
        <f>'Automatic Scoresheet'!B67</f>
        <v>Brad Veldhorst</v>
      </c>
      <c r="C13" s="44" t="str">
        <f>'Automatic Scoresheet'!B61</f>
        <v>Neenah</v>
      </c>
      <c r="D13" s="47">
        <f>IF(COUNTBLANK(B13)=1,"",'Automatic Scoresheet'!W67)</f>
        <v>85</v>
      </c>
    </row>
    <row r="14" spans="1:4" ht="12.75">
      <c r="A14" s="42">
        <v>13</v>
      </c>
      <c r="B14" s="43" t="str">
        <f>'Automatic Scoresheet'!B71</f>
        <v>Logan Handy</v>
      </c>
      <c r="C14" s="44" t="str">
        <f>'Automatic Scoresheet'!B69</f>
        <v>Oshkosh West</v>
      </c>
      <c r="D14" s="47">
        <f>IF(COUNTBLANK(B14)=1,"",'Automatic Scoresheet'!W71)</f>
        <v>86</v>
      </c>
    </row>
    <row r="15" spans="1:4" ht="12.75">
      <c r="A15" s="46">
        <v>14</v>
      </c>
      <c r="B15" s="43" t="str">
        <f>'Automatic Scoresheet'!B112</f>
        <v>Max Mantey</v>
      </c>
      <c r="C15" s="44" t="str">
        <f>'Automatic Scoresheet'!B110</f>
        <v>Xavier</v>
      </c>
      <c r="D15" s="60">
        <f>'Automatic Scoresheet'!W112</f>
        <v>86</v>
      </c>
    </row>
    <row r="16" spans="1:4" ht="12.75">
      <c r="A16" s="46">
        <v>15</v>
      </c>
      <c r="B16" s="43" t="str">
        <f>'Automatic Scoresheet'!B64</f>
        <v>Tony Chiodi</v>
      </c>
      <c r="C16" s="44" t="str">
        <f>'Automatic Scoresheet'!B61</f>
        <v>Neenah</v>
      </c>
      <c r="D16" s="47">
        <f>IF(COUNTBLANK(B16)=1,"",'Automatic Scoresheet'!W64)</f>
        <v>87</v>
      </c>
    </row>
    <row r="17" spans="1:4" ht="12.75">
      <c r="A17" s="42">
        <v>16</v>
      </c>
      <c r="B17" s="43" t="str">
        <f>'Automatic Scoresheet'!B106</f>
        <v>Bryce Buesing</v>
      </c>
      <c r="C17" s="44" t="str">
        <f>'Automatic Scoresheet'!B102</f>
        <v>Wisconsin Dells</v>
      </c>
      <c r="D17" s="60">
        <f>'Automatic Scoresheet'!W106</f>
        <v>88</v>
      </c>
    </row>
    <row r="18" spans="1:4" ht="12.75">
      <c r="A18" s="46">
        <v>17</v>
      </c>
      <c r="B18" s="43" t="str">
        <f>'Automatic Scoresheet'!B26</f>
        <v>Brett Vollmer</v>
      </c>
      <c r="C18" s="44" t="str">
        <f>'Automatic Scoresheet'!B21</f>
        <v>Fond du Lac</v>
      </c>
      <c r="D18" s="47">
        <f>IF(COUNTBLANK(B18)=1,"",'Automatic Scoresheet'!W26)</f>
        <v>89</v>
      </c>
    </row>
    <row r="19" spans="1:4" ht="12.75">
      <c r="A19" s="46">
        <v>18</v>
      </c>
      <c r="B19" s="43" t="str">
        <f>'Automatic Scoresheet'!B65</f>
        <v>Jordan Entwisle</v>
      </c>
      <c r="C19" s="44" t="str">
        <f>'Automatic Scoresheet'!B61</f>
        <v>Neenah</v>
      </c>
      <c r="D19" s="47">
        <f>IF(COUNTBLANK(B19)=1,"",'Automatic Scoresheet'!W65)</f>
        <v>89</v>
      </c>
    </row>
    <row r="20" spans="1:4" ht="12.75">
      <c r="A20" s="42">
        <v>19</v>
      </c>
      <c r="B20" s="43" t="str">
        <f>'Automatic Scoresheet'!B73</f>
        <v>Connor O'Keefe</v>
      </c>
      <c r="C20" s="44" t="str">
        <f>'Automatic Scoresheet'!B69</f>
        <v>Oshkosh West</v>
      </c>
      <c r="D20" s="47">
        <f>IF(COUNTBLANK(B20)=1,"",'Automatic Scoresheet'!W73)</f>
        <v>90</v>
      </c>
    </row>
    <row r="21" spans="1:4" ht="12.75">
      <c r="A21" s="46">
        <v>20</v>
      </c>
      <c r="B21" s="43" t="str">
        <f>'Automatic Scoresheet'!B83</f>
        <v>Colton Woyak</v>
      </c>
      <c r="C21" s="44" t="str">
        <f>'Automatic Scoresheet'!B77</f>
        <v>Stevens Point</v>
      </c>
      <c r="D21" s="47">
        <f>IF(COUNTBLANK(B21)=1,"",'Automatic Scoresheet'!W83)</f>
        <v>90</v>
      </c>
    </row>
    <row r="22" spans="1:4" ht="12.75">
      <c r="A22" s="46">
        <v>21</v>
      </c>
      <c r="B22" s="43" t="str">
        <f>'Automatic Scoresheet'!B105</f>
        <v>Caleb Fedewa</v>
      </c>
      <c r="C22" s="44" t="str">
        <f>'Automatic Scoresheet'!B102</f>
        <v>Wisconsin Dells</v>
      </c>
      <c r="D22" s="60">
        <f>'Automatic Scoresheet'!W105</f>
        <v>90</v>
      </c>
    </row>
    <row r="23" spans="1:4" ht="12.75">
      <c r="A23" s="42">
        <v>22</v>
      </c>
      <c r="B23" s="43" t="str">
        <f>'Automatic Scoresheet'!B16</f>
        <v>Dylan Jansen</v>
      </c>
      <c r="C23" s="44" t="str">
        <f>'Automatic Scoresheet'!B13</f>
        <v>Cedarburg</v>
      </c>
      <c r="D23" s="47">
        <f>IF(COUNTBLANK(B23)=1,"",'Automatic Scoresheet'!W16)</f>
        <v>91</v>
      </c>
    </row>
    <row r="24" spans="1:4" ht="12.75">
      <c r="A24" s="46">
        <v>23</v>
      </c>
      <c r="B24" s="43" t="str">
        <f>'Automatic Scoresheet'!B47</f>
        <v>Travis Meier</v>
      </c>
      <c r="C24" s="44" t="str">
        <f>'Automatic Scoresheet'!B45</f>
        <v>Kimberly</v>
      </c>
      <c r="D24" s="47">
        <f>IF(COUNTBLANK(B24)=1,"",'Automatic Scoresheet'!W47)</f>
        <v>91</v>
      </c>
    </row>
    <row r="25" spans="1:4" ht="12.75">
      <c r="A25" s="46">
        <v>24</v>
      </c>
      <c r="B25" s="43" t="str">
        <f>'Automatic Scoresheet'!B80</f>
        <v>Alex Okray</v>
      </c>
      <c r="C25" s="44" t="str">
        <f>'Automatic Scoresheet'!B77</f>
        <v>Stevens Point</v>
      </c>
      <c r="D25" s="47">
        <f>IF(COUNTBLANK(B25)=1,"",'Automatic Scoresheet'!W80)</f>
        <v>91</v>
      </c>
    </row>
    <row r="26" spans="1:4" ht="12.75">
      <c r="A26" s="42">
        <v>25</v>
      </c>
      <c r="B26" s="43" t="str">
        <f>'Automatic Scoresheet'!B97</f>
        <v>Devin Lysne  </v>
      </c>
      <c r="C26" s="44" t="str">
        <f>'Automatic Scoresheet'!B93</f>
        <v>Waunakee</v>
      </c>
      <c r="D26" s="47">
        <f>IF(COUNTBLANK(B26)=1,"",'Automatic Scoresheet'!W97)</f>
        <v>91</v>
      </c>
    </row>
    <row r="27" spans="1:4" ht="12.75">
      <c r="A27" s="46">
        <v>26</v>
      </c>
      <c r="B27" s="50" t="str">
        <f>'Automatic Scoresheet'!B43</f>
        <v>Tommy Sturdivant</v>
      </c>
      <c r="C27" s="44" t="str">
        <f>'Automatic Scoresheet'!B37</f>
        <v>Kaukauna</v>
      </c>
      <c r="D27" s="47">
        <f>IF(COUNTBLANK(B27)=1,"",'Automatic Scoresheet'!W43)</f>
        <v>92</v>
      </c>
    </row>
    <row r="28" spans="1:4" ht="12.75">
      <c r="A28" s="46">
        <v>27</v>
      </c>
      <c r="B28" s="43" t="str">
        <f>'Automatic Scoresheet'!B50</f>
        <v>Ben Sawicky</v>
      </c>
      <c r="C28" s="44" t="str">
        <f>'Automatic Scoresheet'!B45</f>
        <v>Kimberly</v>
      </c>
      <c r="D28" s="47">
        <f>IF(COUNTBLANK(B28)=1,"",'Automatic Scoresheet'!W50)</f>
        <v>92</v>
      </c>
    </row>
    <row r="29" spans="1:4" ht="12.75">
      <c r="A29" s="42">
        <v>28</v>
      </c>
      <c r="B29" s="43" t="str">
        <f>'Automatic Scoresheet'!B51</f>
        <v>Jonah Buss</v>
      </c>
      <c r="C29" s="44" t="str">
        <f>'Automatic Scoresheet'!B45</f>
        <v>Kimberly</v>
      </c>
      <c r="D29" s="47">
        <f>IF(COUNTBLANK(B29)=1,"",'Automatic Scoresheet'!W51)</f>
        <v>92</v>
      </c>
    </row>
    <row r="30" spans="1:4" ht="12.75">
      <c r="A30" s="46">
        <v>29</v>
      </c>
      <c r="B30" s="43" t="str">
        <f>'Automatic Scoresheet'!B66</f>
        <v>Nathan Pronschinske</v>
      </c>
      <c r="C30" s="44" t="str">
        <f>'Automatic Scoresheet'!B61</f>
        <v>Neenah</v>
      </c>
      <c r="D30" s="47">
        <f>IF(COUNTBLANK(B30)=1,"",'Automatic Scoresheet'!W66)</f>
        <v>92</v>
      </c>
    </row>
    <row r="31" spans="1:4" ht="12.75">
      <c r="A31" s="46">
        <v>30</v>
      </c>
      <c r="B31" s="43" t="str">
        <f>'Automatic Scoresheet'!B15</f>
        <v>Taylor Piel</v>
      </c>
      <c r="C31" s="44" t="str">
        <f>'Automatic Scoresheet'!B13</f>
        <v>Cedarburg</v>
      </c>
      <c r="D31" s="47">
        <f>IF(COUNTBLANK(B31)=1,"",'Automatic Scoresheet'!W15)</f>
        <v>93</v>
      </c>
    </row>
    <row r="32" spans="1:4" ht="12.75">
      <c r="A32" s="42">
        <v>31</v>
      </c>
      <c r="B32" s="43" t="str">
        <f>'Automatic Scoresheet'!B99</f>
        <v>Kyle Connors</v>
      </c>
      <c r="C32" s="44" t="str">
        <f>'Automatic Scoresheet'!B93</f>
        <v>Waunakee</v>
      </c>
      <c r="D32" s="47">
        <f>IF(COUNTBLANK(B32)=1,"",'Automatic Scoresheet'!W99)</f>
        <v>93</v>
      </c>
    </row>
    <row r="33" spans="1:4" ht="12.75">
      <c r="A33" s="46">
        <v>32</v>
      </c>
      <c r="B33" s="43" t="str">
        <f>'Automatic Scoresheet'!B9</f>
        <v>Hayden Hochevar </v>
      </c>
      <c r="C33" s="44" t="str">
        <f>'Automatic Scoresheet'!B5</f>
        <v>Badger</v>
      </c>
      <c r="D33" s="47">
        <f>IF(COUNTBLANK(B33)=1,"",'Automatic Scoresheet'!W9)</f>
        <v>94</v>
      </c>
    </row>
    <row r="34" spans="1:4" ht="12.75">
      <c r="A34" s="46">
        <v>33</v>
      </c>
      <c r="B34" s="43" t="str">
        <f>'Automatic Scoresheet'!B10</f>
        <v>Adam Evans </v>
      </c>
      <c r="C34" s="44" t="str">
        <f>'Automatic Scoresheet'!B5</f>
        <v>Badger</v>
      </c>
      <c r="D34" s="47">
        <f>IF(COUNTBLANK(B34)=1,"",'Automatic Scoresheet'!W10)</f>
        <v>94</v>
      </c>
    </row>
    <row r="35" spans="1:4" ht="12.75">
      <c r="A35" s="42">
        <v>34</v>
      </c>
      <c r="B35" s="43" t="str">
        <f>'Automatic Scoresheet'!B17</f>
        <v>Nick Creegan</v>
      </c>
      <c r="C35" s="44" t="str">
        <f>'Automatic Scoresheet'!B13</f>
        <v>Cedarburg</v>
      </c>
      <c r="D35" s="47">
        <f>IF(COUNTBLANK(B35)=1,"",'Automatic Scoresheet'!W17)</f>
        <v>94</v>
      </c>
    </row>
    <row r="36" spans="1:4" ht="12.75">
      <c r="A36" s="46">
        <v>35</v>
      </c>
      <c r="B36" s="43" t="str">
        <f>'Automatic Scoresheet'!B25</f>
        <v>Mitch Cardinal</v>
      </c>
      <c r="C36" s="44" t="str">
        <f>'Automatic Scoresheet'!B21</f>
        <v>Fond du Lac</v>
      </c>
      <c r="D36" s="47">
        <f>IF(COUNTBLANK(B36)=1,"",'Automatic Scoresheet'!W25)</f>
        <v>94</v>
      </c>
    </row>
    <row r="37" spans="1:4" ht="12.75">
      <c r="A37" s="46">
        <v>36</v>
      </c>
      <c r="B37" s="43" t="str">
        <f>'Automatic Scoresheet'!B31</f>
        <v>Aaron Berek</v>
      </c>
      <c r="C37" s="44" t="str">
        <f>'Automatic Scoresheet'!B29</f>
        <v>Hortonville</v>
      </c>
      <c r="D37" s="47">
        <f>IF(COUNTBLANK(B37)=1,"",'Automatic Scoresheet'!W31)</f>
        <v>94</v>
      </c>
    </row>
    <row r="38" spans="1:4" ht="12.75">
      <c r="A38" s="42">
        <v>37</v>
      </c>
      <c r="B38" s="43" t="str">
        <f>'Automatic Scoresheet'!B32</f>
        <v>Lucas Melotik</v>
      </c>
      <c r="C38" s="44" t="str">
        <f>'Automatic Scoresheet'!B29</f>
        <v>Hortonville</v>
      </c>
      <c r="D38" s="47">
        <f>IF(COUNTBLANK(B38)=1,"",'Automatic Scoresheet'!W32)</f>
        <v>94</v>
      </c>
    </row>
    <row r="39" spans="1:4" ht="12.75">
      <c r="A39" s="46">
        <v>38</v>
      </c>
      <c r="B39" s="43" t="str">
        <f>'Automatic Scoresheet'!B74</f>
        <v>John Schnabel</v>
      </c>
      <c r="C39" s="44" t="str">
        <f>'Automatic Scoresheet'!B69</f>
        <v>Oshkosh West</v>
      </c>
      <c r="D39" s="47">
        <f>IF(COUNTBLANK(B39)=1,"",'Automatic Scoresheet'!W74)</f>
        <v>94</v>
      </c>
    </row>
    <row r="40" spans="1:4" ht="12.75">
      <c r="A40" s="46">
        <v>39</v>
      </c>
      <c r="B40" s="43" t="str">
        <f>'Automatic Scoresheet'!B107</f>
        <v>Sean Kendall</v>
      </c>
      <c r="C40" s="44" t="str">
        <f>'Automatic Scoresheet'!B102</f>
        <v>Wisconsin Dells</v>
      </c>
      <c r="D40" s="60">
        <f>'Automatic Scoresheet'!W107</f>
        <v>94</v>
      </c>
    </row>
    <row r="41" spans="1:4" ht="12.75">
      <c r="A41" s="42">
        <v>40</v>
      </c>
      <c r="B41" s="43" t="str">
        <f>'Automatic Scoresheet'!B108</f>
        <v>Jason Seufzer</v>
      </c>
      <c r="C41" s="44" t="str">
        <f>'Automatic Scoresheet'!B102</f>
        <v>Wisconsin Dells</v>
      </c>
      <c r="D41" s="60">
        <f>'Automatic Scoresheet'!W108</f>
        <v>94</v>
      </c>
    </row>
    <row r="42" spans="2:4" ht="12.75">
      <c r="B42" s="43" t="str">
        <f>'Automatic Scoresheet'!B113</f>
        <v>Charlie Lorge</v>
      </c>
      <c r="C42" s="44" t="str">
        <f>'Automatic Scoresheet'!B110</f>
        <v>Xavier</v>
      </c>
      <c r="D42" s="60">
        <f>'Automatic Scoresheet'!W113</f>
        <v>94</v>
      </c>
    </row>
    <row r="43" spans="1:4" ht="12.75">
      <c r="A43" s="42"/>
      <c r="B43" s="43" t="str">
        <f>'Automatic Scoresheet'!B114</f>
        <v>Joey Rezner</v>
      </c>
      <c r="C43" s="44" t="str">
        <f>'Automatic Scoresheet'!B110</f>
        <v>Xavier</v>
      </c>
      <c r="D43" s="60">
        <f>'Automatic Scoresheet'!W114</f>
        <v>94</v>
      </c>
    </row>
    <row r="44" spans="2:4" ht="12.75">
      <c r="B44" s="43" t="str">
        <f>'Automatic Scoresheet'!B7</f>
        <v>Peter Karr  </v>
      </c>
      <c r="C44" s="44" t="str">
        <f>'Automatic Scoresheet'!B5</f>
        <v>Badger</v>
      </c>
      <c r="D44" s="45">
        <f>IF(COUNTBLANK(B44)=1,"",'Automatic Scoresheet'!W7)</f>
        <v>95</v>
      </c>
    </row>
    <row r="45" spans="2:4" ht="12.75">
      <c r="B45" s="43" t="str">
        <f>'Automatic Scoresheet'!B89</f>
        <v>Joe Coxey</v>
      </c>
      <c r="C45" s="44" t="str">
        <f>'Automatic Scoresheet'!B85</f>
        <v>Waukesha West</v>
      </c>
      <c r="D45" s="47">
        <f>IF(COUNTBLANK(B45)=1,"",'Automatic Scoresheet'!W89)</f>
        <v>95</v>
      </c>
    </row>
    <row r="46" spans="1:4" ht="12.75">
      <c r="A46" s="42"/>
      <c r="B46" s="43" t="str">
        <f>'Automatic Scoresheet'!B98</f>
        <v>Luke Briesath  </v>
      </c>
      <c r="C46" s="44" t="str">
        <f>'Automatic Scoresheet'!B93</f>
        <v>Waunakee</v>
      </c>
      <c r="D46" s="47">
        <f>IF(COUNTBLANK(B46)=1,"",'Automatic Scoresheet'!W98)</f>
        <v>95</v>
      </c>
    </row>
    <row r="47" spans="2:4" ht="12.75">
      <c r="B47" s="50" t="str">
        <f>'Automatic Scoresheet'!B40</f>
        <v>Evan Rabas</v>
      </c>
      <c r="C47" s="44" t="str">
        <f>'Automatic Scoresheet'!B37</f>
        <v>Kaukauna</v>
      </c>
      <c r="D47" s="47">
        <f>IF(COUNTBLANK(B47)=1,"",'Automatic Scoresheet'!W40)</f>
        <v>96</v>
      </c>
    </row>
    <row r="48" spans="2:4" ht="12.75">
      <c r="B48" s="43" t="str">
        <f>'Automatic Scoresheet'!B49</f>
        <v>Garrett Hoffman</v>
      </c>
      <c r="C48" s="44" t="str">
        <f>'Automatic Scoresheet'!B45</f>
        <v>Kimberly</v>
      </c>
      <c r="D48" s="47">
        <f>IF(COUNTBLANK(B48)=1,"",'Automatic Scoresheet'!W49)</f>
        <v>96</v>
      </c>
    </row>
    <row r="49" spans="1:4" ht="12.75">
      <c r="A49" s="42"/>
      <c r="B49" s="43" t="str">
        <f>'Automatic Scoresheet'!B116</f>
        <v>Danny VandeHey</v>
      </c>
      <c r="C49" s="44" t="str">
        <f>'Automatic Scoresheet'!B110</f>
        <v>Xavier</v>
      </c>
      <c r="D49" s="60">
        <f>'Automatic Scoresheet'!W116</f>
        <v>96</v>
      </c>
    </row>
    <row r="50" spans="2:4" ht="12.75">
      <c r="B50" s="43" t="str">
        <f>'Automatic Scoresheet'!B115</f>
        <v>Keaton Clark</v>
      </c>
      <c r="C50" s="44" t="str">
        <f>'Automatic Scoresheet'!B110</f>
        <v>Xavier</v>
      </c>
      <c r="D50" s="60">
        <f>'Automatic Scoresheet'!W115</f>
        <v>97</v>
      </c>
    </row>
    <row r="51" spans="2:4" ht="12.75">
      <c r="B51" s="43" t="str">
        <f>'Automatic Scoresheet'!B8</f>
        <v>Keith Schwefel </v>
      </c>
      <c r="C51" s="44" t="str">
        <f>'Automatic Scoresheet'!B5</f>
        <v>Badger</v>
      </c>
      <c r="D51" s="47">
        <f>IF(COUNTBLANK(B51)=1,"",'Automatic Scoresheet'!W8)</f>
        <v>99</v>
      </c>
    </row>
    <row r="52" spans="1:4" ht="12.75">
      <c r="A52" s="42"/>
      <c r="B52" s="43" t="str">
        <f>'Automatic Scoresheet'!B11</f>
        <v>Tyler Hall </v>
      </c>
      <c r="C52" s="44" t="str">
        <f>'Automatic Scoresheet'!B5</f>
        <v>Badger</v>
      </c>
      <c r="D52" s="47">
        <f>IF(COUNTBLANK(B52)=1,"",'Automatic Scoresheet'!W11)</f>
        <v>99</v>
      </c>
    </row>
    <row r="53" spans="2:4" ht="12.75">
      <c r="B53" s="50" t="str">
        <f>'Automatic Scoresheet'!B42</f>
        <v>Nathan Shortess</v>
      </c>
      <c r="C53" s="44" t="str">
        <f>'Automatic Scoresheet'!B37</f>
        <v>Kaukauna</v>
      </c>
      <c r="D53" s="47">
        <f>IF(COUNTBLANK(B53)=1,"",'Automatic Scoresheet'!W42)</f>
        <v>99</v>
      </c>
    </row>
    <row r="54" spans="2:4" ht="12.75">
      <c r="B54" s="43" t="str">
        <f>'Automatic Scoresheet'!B48</f>
        <v>Matt Weber</v>
      </c>
      <c r="C54" s="44" t="str">
        <f>'Automatic Scoresheet'!B45</f>
        <v>Kimberly</v>
      </c>
      <c r="D54" s="47">
        <f>IF(COUNTBLANK(B54)=1,"",'Automatic Scoresheet'!W48)</f>
        <v>99</v>
      </c>
    </row>
    <row r="55" spans="1:4" ht="12.75">
      <c r="A55" s="42"/>
      <c r="B55" s="43" t="str">
        <f>'Automatic Scoresheet'!B18</f>
        <v>Kraig Perlberg</v>
      </c>
      <c r="C55" s="44" t="str">
        <f>'Automatic Scoresheet'!B13</f>
        <v>Cedarburg</v>
      </c>
      <c r="D55" s="47">
        <f>IF(COUNTBLANK(B55)=1,"",'Automatic Scoresheet'!W18)</f>
        <v>100</v>
      </c>
    </row>
    <row r="56" spans="2:4" ht="12.75">
      <c r="B56" s="43" t="str">
        <f>'Automatic Scoresheet'!B24</f>
        <v>Charlie Blagoue</v>
      </c>
      <c r="C56" s="44" t="str">
        <f>'Automatic Scoresheet'!B21</f>
        <v>Fond du Lac</v>
      </c>
      <c r="D56" s="47">
        <f>IF(COUNTBLANK(B56)=1,"",'Automatic Scoresheet'!W24)</f>
        <v>100</v>
      </c>
    </row>
    <row r="57" spans="2:4" ht="12.75">
      <c r="B57" s="43" t="str">
        <f>'Automatic Scoresheet'!B56</f>
        <v>Pat Moynihan</v>
      </c>
      <c r="C57" s="44" t="str">
        <f>'Automatic Scoresheet'!B53</f>
        <v>Menasha</v>
      </c>
      <c r="D57" s="47">
        <f>IF(COUNTBLANK(B57)=1,"",'Automatic Scoresheet'!W56)</f>
        <v>100</v>
      </c>
    </row>
    <row r="58" spans="1:4" ht="12.75">
      <c r="A58" s="42"/>
      <c r="B58" s="43" t="str">
        <f>'Automatic Scoresheet'!B59</f>
        <v>Grant Mauer</v>
      </c>
      <c r="C58" s="44" t="str">
        <f>'Automatic Scoresheet'!B53</f>
        <v>Menasha</v>
      </c>
      <c r="D58" s="47">
        <f>IF(COUNTBLANK(B58)=1,"",'Automatic Scoresheet'!W59)</f>
        <v>103</v>
      </c>
    </row>
    <row r="59" spans="2:4" ht="12.75">
      <c r="B59" s="43" t="str">
        <f>'Automatic Scoresheet'!B27</f>
        <v>Zach Ransom</v>
      </c>
      <c r="C59" s="44" t="str">
        <f>'Automatic Scoresheet'!B21</f>
        <v>Fond du Lac</v>
      </c>
      <c r="D59" s="47">
        <f>IF(COUNTBLANK(B59)=1,"",'Automatic Scoresheet'!W27)</f>
        <v>104</v>
      </c>
    </row>
    <row r="60" spans="2:4" ht="12.75">
      <c r="B60" s="43" t="str">
        <f>'Automatic Scoresheet'!B55</f>
        <v>Matt Lipina</v>
      </c>
      <c r="C60" s="44" t="str">
        <f>'Automatic Scoresheet'!B53</f>
        <v>Menasha</v>
      </c>
      <c r="D60" s="47">
        <f>IF(COUNTBLANK(B60)=1,"",'Automatic Scoresheet'!W55)</f>
        <v>104</v>
      </c>
    </row>
    <row r="61" spans="1:4" ht="12.75">
      <c r="A61" s="42"/>
      <c r="B61" s="43" t="str">
        <f>'Automatic Scoresheet'!B75</f>
        <v>Brett Wolff</v>
      </c>
      <c r="C61" s="44" t="str">
        <f>'Automatic Scoresheet'!B69</f>
        <v>Oshkosh West</v>
      </c>
      <c r="D61" s="47">
        <f>IF(COUNTBLANK(B61)=1,"",'Automatic Scoresheet'!W75)</f>
        <v>104</v>
      </c>
    </row>
    <row r="62" spans="2:4" ht="12.75">
      <c r="B62" s="43" t="str">
        <f>'Automatic Scoresheet'!B91</f>
        <v>Mundo Lazcano</v>
      </c>
      <c r="C62" s="44" t="str">
        <f>'Automatic Scoresheet'!B85</f>
        <v>Waukesha West</v>
      </c>
      <c r="D62" s="47">
        <f>IF(COUNTBLANK(B62)=1,"",'Automatic Scoresheet'!W91)</f>
        <v>104</v>
      </c>
    </row>
    <row r="63" spans="2:4" ht="12.75">
      <c r="B63" s="43" t="str">
        <f>'Automatic Scoresheet'!B34</f>
        <v>Jamie Koeppl</v>
      </c>
      <c r="C63" s="44" t="str">
        <f>'Automatic Scoresheet'!B29</f>
        <v>Hortonville</v>
      </c>
      <c r="D63" s="47">
        <f>IF(COUNTBLANK(B63)=1,"",'Automatic Scoresheet'!W34)</f>
        <v>105</v>
      </c>
    </row>
    <row r="64" spans="1:4" ht="12.75">
      <c r="A64" s="42"/>
      <c r="B64" s="58" t="str">
        <f>'Automatic Scoresheet'!B35</f>
        <v>Andrew Reinemann</v>
      </c>
      <c r="C64" s="59" t="str">
        <f>'Automatic Scoresheet'!B29</f>
        <v>Hortonville</v>
      </c>
      <c r="D64" s="61">
        <f>IF(COUNTBLANK(B64)=1,"",'Automatic Scoresheet'!W35)</f>
        <v>105</v>
      </c>
    </row>
    <row r="65" spans="1:4" ht="12.75">
      <c r="A65" s="44"/>
      <c r="B65" s="43" t="str">
        <f>'Automatic Scoresheet'!B33</f>
        <v>Chris Thome</v>
      </c>
      <c r="C65" s="44" t="str">
        <f>'Automatic Scoresheet'!B29</f>
        <v>Hortonville</v>
      </c>
      <c r="D65" s="47">
        <f>IF(COUNTBLANK(B65)=1,"",'Automatic Scoresheet'!W33)</f>
        <v>106</v>
      </c>
    </row>
    <row r="66" spans="1:4" ht="12.75">
      <c r="A66" s="44"/>
      <c r="B66" s="43" t="str">
        <f>'Automatic Scoresheet'!B58</f>
        <v>Matt Ewald</v>
      </c>
      <c r="C66" s="44" t="str">
        <f>'Automatic Scoresheet'!B53</f>
        <v>Menasha</v>
      </c>
      <c r="D66" s="47">
        <f>IF(COUNTBLANK(B66)=1,"",'Automatic Scoresheet'!W58)</f>
        <v>106</v>
      </c>
    </row>
    <row r="67" spans="1:4" ht="12.75">
      <c r="A67" s="44"/>
      <c r="B67" s="43" t="str">
        <f>'Automatic Scoresheet'!B57</f>
        <v>Brandon Mueller</v>
      </c>
      <c r="C67" s="44" t="str">
        <f>'Automatic Scoresheet'!B53</f>
        <v>Menasha</v>
      </c>
      <c r="D67" s="47">
        <f>IF(COUNTBLANK(B67)=1,"",'Automatic Scoresheet'!W57)</f>
        <v>111</v>
      </c>
    </row>
    <row r="68" spans="1:4" ht="12.75">
      <c r="A68" s="44"/>
      <c r="B68" s="43" t="str">
        <f>'Automatic Scoresheet'!B19</f>
        <v>Jeffrey Schweitzer</v>
      </c>
      <c r="C68" s="44" t="str">
        <f>'Automatic Scoresheet'!B13</f>
        <v>Cedarburg</v>
      </c>
      <c r="D68" s="47">
        <f>IF(COUNTBLANK(B68)=1,"",'Automatic Scoresheet'!W19)</f>
        <v>112</v>
      </c>
    </row>
    <row r="69" spans="1:4" ht="12.75">
      <c r="A69" s="44"/>
      <c r="B69" s="43" t="str">
        <f>'Automatic Scoresheet'!B90</f>
        <v>Luke Dutelle</v>
      </c>
      <c r="C69" s="44" t="str">
        <f>'Automatic Scoresheet'!B85</f>
        <v>Waukesha West</v>
      </c>
      <c r="D69" s="47">
        <f>IF(COUNTBLANK(B69)=1,"",'Automatic Scoresheet'!W90)</f>
        <v>112</v>
      </c>
    </row>
    <row r="70" spans="1:4" ht="12.75">
      <c r="A70" s="44"/>
      <c r="B70" s="43" t="str">
        <f>'Automatic Scoresheet'!B88</f>
        <v>Mike Agnello</v>
      </c>
      <c r="C70" s="44" t="str">
        <f>'Automatic Scoresheet'!B85</f>
        <v>Waukesha West</v>
      </c>
      <c r="D70" s="47">
        <f>IF(COUNTBLANK(B70)=1,"",'Automatic Scoresheet'!W88)</f>
        <v>113</v>
      </c>
    </row>
    <row r="71" spans="1:4" ht="12.75">
      <c r="A71" s="44"/>
      <c r="B71" s="43" t="str">
        <f>'Automatic Scoresheet'!B87</f>
        <v>David Kotalik</v>
      </c>
      <c r="C71" s="44" t="str">
        <f>'Automatic Scoresheet'!B85</f>
        <v>Waukesha West</v>
      </c>
      <c r="D71" s="47" t="str">
        <f>IF(COUNTBLANK(B71)=1,"",'Automatic Scoresheet'!W87)</f>
        <v>WD</v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Your User Name</cp:lastModifiedBy>
  <cp:lastPrinted>2012-04-23T22:51:53Z</cp:lastPrinted>
  <dcterms:created xsi:type="dcterms:W3CDTF">2006-04-11T14:41:07Z</dcterms:created>
  <dcterms:modified xsi:type="dcterms:W3CDTF">2012-04-24T12:03:36Z</dcterms:modified>
  <cp:category/>
  <cp:version/>
  <cp:contentType/>
  <cp:contentStatus/>
</cp:coreProperties>
</file>